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e:\WinUsers\Айгуль\Desktop\Айгуль 2025 год\Объявления Тендер 2025 год\Объявление! Тендер по закупу МИ по Лотам № 1-58 (Нейрохирургия)\"/>
    </mc:Choice>
  </mc:AlternateContent>
  <bookViews>
    <workbookView xWindow="-108" yWindow="-108" windowWidth="23256" windowHeight="12576" activeTab="1"/>
  </bookViews>
  <sheets>
    <sheet name="Перечень" sheetId="2" r:id="rId1"/>
    <sheet name="Техническая спецификация" sheetId="1" r:id="rId2"/>
  </sheets>
  <definedNames>
    <definedName name="_xlnm._FilterDatabase" localSheetId="0" hidden="1">Перечень!$A$6:$H$65</definedName>
    <definedName name="_xlnm.Print_Area" localSheetId="0">Перечень!$A$1:$H$67</definedName>
    <definedName name="_xlnm.Print_Area" localSheetId="1">'Техническая спецификация'!$A$1:$C$69</definedName>
  </definedNames>
  <calcPr calcId="152511"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65" i="2" l="1"/>
  <c r="F8"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7" i="2"/>
</calcChain>
</file>

<file path=xl/sharedStrings.xml><?xml version="1.0" encoding="utf-8"?>
<sst xmlns="http://schemas.openxmlformats.org/spreadsheetml/2006/main" count="369" uniqueCount="141">
  <si>
    <t>Название</t>
  </si>
  <si>
    <t>Цена</t>
  </si>
  <si>
    <t>Кол-во</t>
  </si>
  <si>
    <t>Техническая спецификация</t>
  </si>
  <si>
    <t>Приложение 2 к Тендерной документации</t>
  </si>
  <si>
    <t>Приложение 1 к Тендерной документации</t>
  </si>
  <si>
    <t>Сумма</t>
  </si>
  <si>
    <t>Наименование</t>
  </si>
  <si>
    <t>№ лота</t>
  </si>
  <si>
    <t xml:space="preserve">Форма выпуска </t>
  </si>
  <si>
    <t>Итого</t>
  </si>
  <si>
    <t>Место поставки</t>
  </si>
  <si>
    <t>Срок поставки</t>
  </si>
  <si>
    <t>Перечень медицинских изделий</t>
  </si>
  <si>
    <t>Генеральный директор ______________Амрин С.О.</t>
  </si>
  <si>
    <t>Заказчик (Организатор): КГП на ПХВ "Многопрофильная областная больница" КГУ "Управления здравоохранения акимата СКО"</t>
  </si>
  <si>
    <t>по заявке Заказчика в течение 16-ти календарных дней с момента подачи заявки.</t>
  </si>
  <si>
    <t>СКО, г.Петропавловск, ул.Брусиловского 20 (Отделение нейрохирургии)</t>
  </si>
  <si>
    <t>Индивидуальный процедурный комплект CPT (спинальный-малый) с принадлежностями для нейрохирургии</t>
  </si>
  <si>
    <t xml:space="preserve">Индивидуальный процедурный комплект CPT (спинальный- большой) с принадлежностями для нейрохирургии </t>
  </si>
  <si>
    <t xml:space="preserve">Индивидуальный процедурный комплект CPT (голова) с принадлежностями для нейрохирургии 
</t>
  </si>
  <si>
    <t xml:space="preserve">1 шт.- Защитное покрытие: на стол 150х250 см. Покрытие защитное на стол, общий размер покрытия 250 ± 2см на 150 ± 2см. Покрытие состоит из двух слоев нетканого материала.Основной слой размером 250 ± 2см на 150 ± 2см из рифленого полиэтилена медицинского класса плотностью 55 грамм на м2. Центральный слой размером 250 ± 2 см на 61 ± 1см из нетканого материала SMS. На нижней части покрытие имеется маркировка Table Cover 150x250см.
2 шт - Простыня одноразовая 100x100cm с клейким краем 5 см. Простыня размером в длину 100 см ± 5 см и в ширину 100 см ± 5 см, сделана из нетканого материала плотность 59 грамм на м2. Двухслойный нетканый материал (спанбонд и полиэтилен) производятся из бесконечных полипропиленовых нитей, скрепленных термическим способом. Покрытие имеет гидрофильное и антибактериальное свойство. Имеется клейкий край по длине покрытие 100 см ± 5 см шириной 5 см.
1 шт. - Простыня одноразовая 200х397 см. Простыня одноразовая для краниотомии (нейрохирургическая операция расположенная на черепной области) Простыня сделана из двух видов нетканого материала: основное покрытие из трехслойного нетканого материала SMS плотность не менее 45 грамм на м2 и область операционного поля гидрофильного двухслойного нетканого материала плотностью не менее 64 грамм на м2.  Трехслойный нетканый материал SMS (спанбонд - мелтблаун - спанбонд) производятся из бесконечных полипропиленовых нитей, скрепленных термическим способом. SMS обладает высоким антистатичностью, низким поверхностным сопротивлением, однородностью, нетоксичным свойствам, гидрофобным свойством, антибактериальностью третьего уровня и устойчив к разрывам и растяжениям. (целлюлоза, полиэтилен) гидрофильным свойством, антибактериальностью третьего уровня и устойчив к разрывам и растяжениям. Область хирургических манипуляций имеет клейкую пленку. Простыня защищает пациента от потока жидкости с интегрированными карман, прикрепленный в области операционного поля. Карман сделан из медицинского полиэтилена плотностью 100 микрон. Также с двух сторон по краям простыни имеются карманы для сбора жидкости. Покрытие в длину 397 см ± 4 см, в ширину 200 см ± 3 см. Карман, который на операционном поле в длину 76 см, в ширину 84 см. Клейкая пленка в области хирургической манипуляции в длину 10 см, в ширину 32 см.
2 шт. - Пластырь 10х35 см. Защитная клейкая пленка, прозрачная, размером в длину 35 см, в ширину 10 см. Защитная пленка из полуретана, клейкая часть из полиакрилата. Пленка обеспечивает надежную фиксацию и исключает отлипание краев.
1 шт. - Скальпель №22 с ручкой. Скальпель - Ручка скальпеля: изготовлена из акрилонитрилбутадиенстирол материала, общая длина - 140мм. Ручка скальпеля должна иметь очертание захвата для пальца, чтобы обеспечить лучшую управляемость и манипуляции.  Угол полосы захвата пальцем составляет 30 градусов. Лезвие: изготовлено из стали с допустимой твердостью, толщина 0.41мм. Скальпель №22
 150 шт. - Набор салфеток: нерентгенконтрастные 10х10 см. Салфетки нерентгеноконтрастные 10x10см, сделаны из марли 12 слоев.
2 шт - Халат усиленный XL.  Халат усиленный хирургический из нетканого материала одноразовый. Халат состоит из двух слоев – основной слой SMMS и усиленный слой. Суммарная плотность усиленного халата 85 грамм на м2. Четырехслойный нетканый материал SMMS плотность 45 грамм на м2 плюс нетканый материал не менее 40 грамм на м2. Размеры: ворот в длину 22 см, передняя часть от линии горловины до низа 139,5 см, общая ширина в развёрнутом виде 165 см, длина от самой высокой точки плеча до низа 148 см, длина рукава до верхней точки плеча 84 см, ширина груди 70 см, манжета 7 см на 5 см. Усиленная часть рукава составляет 42 см. Расстояние между вырезом до усиленной части на груди 20 см. Длина усиленной части на груди 80 см, ширина усиленной части в области груди 50 см.  Усиление проклеить по всему периметру. Халат имеет на спинке фиксатор, бумажный фиксатор для поясных завязок и две целлюлозные салфетки для рук. Халат спаян ультразвуковым швом, манжета на рукавах сшита системой обмётывание предотвращает осыпание (распускание) срезов материалов из трикотажного материала с высоким содержанием хлопка. Размер XL.
4 шт. - Перчатки: неопудренные №7.5. Перчатки хирургические латексные одноразовые, коричневые, неопудренные, размером 7.5. Перчатки из натурального каучукового латекса. Снижает аллергическую реакцию на латекс благодаря низкому содержанию белка, менее 50 мкг/дм². Специальное внутреннее полимерное покрытие позволяет легко надевать перчатки как сухими, так и влажными руками. Шероховатая поверхность обеспечивает отличное сцепление. Благодаря более тонкой конструкции перчатки обеспечивают лучшую тактильность и помогают хирургу лучше выполнять микрохирургические операции. Коричневый цвет также имеет антибликовое покрытие.
5 шт. - Шовный материал. Нить хирургическая рассасывающаяся, полигликолид, длиной 75 см, цвет фиолетовый, игла колющая, изогнутая 1/2 длиной 30 мм.
5 шт. - Шовный материал. Нить хирургическая рассасывающаяся, полигликолид, USP 3/0, длиной 75 см, цвет фиолетовый, игла колющая, изогнутая 1/2 длиной 25 мм.
Все компоненты упакованы в единую герметичную стерильную упаковку из термоформуемой пленки и газопроницаемой бумаги.  На упаковке Стикер - Этикетка на процедурный комплект прямоугольную форму из полуглянцевой самоклеящейся бумаги. В передней части кроме основной информации, также имеется 2 отрывных стикера, которых указываются номер продукта и номер серии производителя продукта.
Метод стерилизации: этиленоксидом.
</t>
  </si>
  <si>
    <t>Заменитель твердой мозговой оболочки</t>
  </si>
  <si>
    <t>Заменитель твердой мозговой оболочки, стерильный, одноразовый, размер 10,0 х 12,5 см. Двухслойное объемное изделие из коллагена типа I/III, изготовлен из 12 ± 4 мг/см2 перикарда и 10 ± 2 мг/см2 губкоподобных компонентов. Протез твердой мозговой оболочки состоит из высокоочищенного коллагена, который производят из бычьего перикарда и коровьего расщепленного кожного лоскута. Специальный процесс производства гарантирует, что протез  полностью очищен от неколлагеновых компонентов, таких как энзимы, липиды и неколлагеновые протеины. После имплантации протез колонизируется клетками эндогенной соединительной ткани, т.е. происходит регенерация. В этом отношении особенно важны такие свойства протеза , как волокнистая структура, небольшая толщина материала и хорошая совместимость с тканью организма пациента. Флисоподобная пористая сторона протеза обеспечивает способность прочно приклеиваться к краям дефекта ТМО. В упаковке 1 штука.</t>
  </si>
  <si>
    <t xml:space="preserve">Набор для вертебропластики PCD </t>
  </si>
  <si>
    <t>Гладкий стержень для жесткой фиксации с шестигранным кончиком, длиной 4,75 мм, для захвата специальным инструментом и деротации. Диаметр (мм) 5.5, на проксимальном конце сужение до 5 мм для облегчения установки стержня, длина (мм) 500, с возможностью тримминга специальными кусачками и многоплоскостного моделирования. Изготовлен из титанового сплава марки Ti-6Al-4V, градация V, американский стандарт ASTM F136, немецкий стандарт DIN 17850.</t>
  </si>
  <si>
    <t>Стержень прямой титановый</t>
  </si>
  <si>
    <t xml:space="preserve">Винт блокирующий </t>
  </si>
  <si>
    <t>Винт предназначен для зажима стержня в головке транспедикулярного винта. Диаметр винта 10,1 мм, резьба специальная трапециодальная несимметричная диаметром 10,1 мм, обеспечивает высокую прочность и предотвращает перекос резьбы. Срезанный профиль резьбы предотвращает разгибание плечей головки благодаря направлению сил реакции внутрь винта. Высота винта 5,5 мм, винт канюлированный. Шлиц винта выполнен под отвёртку типа TORX T30. Во избежание ошибок, соединение винта с отвёрткой возможно только с одной стороны. Зажимной винт полностью прячется в чаше головки винта.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винта двумя цветами: синий цвет – шлиц, серый цвет - резьба.</t>
  </si>
  <si>
    <t>Винт транспедикулярный полиаксиальный, диаметром  4.5, 5, 5.5, 6, 6.5, 7.5,8.5,9.5,10.5 мм, длиной (L) от 30 до 90 мм. Винты транспедикулярные полиаксиальные, самонарезающие, цилиндрической формы по всей длине внешнего диаметра, резьба на стержне коническая, внешний диаметр резьбы постоянный. Стержень винта с переменным диаметром: от головки винта центрирующий конус стержня со спонгиозной резьбой, далее переходный конус стержня и завершающий конус стержня с кортикальной резьбой и закруглённым концом. Стержень винта имеет шарообразную головку, на которой нанесены ступенчатые круговые надрезы, которые эффективно фиксируют стержень винта в головке винта. Винт канюлированный по всей длине для проведения по спицевому направителю. На дистальном конце ножки винта 4 боковых отверстия (один ряд) каждые 90 градусов для винтов длиной от 30 до 40 мм и 8 боковых отверстия (два ряда) каждые 90 градусов для винтов длиной от 45 до 90. Полиаксиальные винты обеспечивают стабильную угловую фиксацию головки винта в диапазоне 45°. Внутри головки винта находится втулка с шаровидным углублением, которая блокирует головку стержня с головкой винта в моменте фиксации стержня диаметром 6 мм зажимным винтом. Винты двукортикальные, атравматические. Два варианта исполнения резьбы - однозаходная или двузаходная (спонгиозная в дистальной части ножки и кортикальная в проксимальной), запроектирована таким образом, чтобы обеспечить стабильное крепление в губчатой и кортикальной кости, а также повысить прочность винта в области головки. Головка типа камертон. Диаметр головки 14 мм, высота головки 14 мм, уплащена с обеих сторон на размер 10,5 мм, ширина канала под стержень 6,1 мм, внутренняя резьба головки специальная, диаметром 10,2 мм. На боковой закруглённой поверхности головки расположены два углубления на размер 12,2 мм, что позволяет ухватить головку винта прижимным инструментом.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винтов. Цветовая кодировка головки винта в зависимости от диаметра, стержень винта серого цвета.</t>
  </si>
  <si>
    <t>Стержень для малоинвазивной фиксации изогнутый. Служит каркасом конструкции из нескольких транспедикулярных винтов и/или крючков, в головке которых стержень фиксируется зажимными винтами. Диаметр стержня 6 мм, длина от 30 до 200 мм имеет один уплощенный конец с овальным углублением для фиксации аппликатора, второй с атравматическим кончиком углом от 40 градусов, для более легкого проведения через мягкие ткани.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 синий цвет</t>
  </si>
  <si>
    <t>Люмбальный катетер для наружного дренирования и мониторинга</t>
  </si>
  <si>
    <t>Люмбальный катетер для наружного дренирования и мониторинга. Импрегнирован барием, длиной 80 см, 4 ряда по 3 отверстия на конце 1,7 см, на расстояние 11 см 4 маркера длины, 5 см от проксимального конца, внутренний диаметр 0,7 мм, наружный диаметр 1,5 мм Состоит из: иглы Туохи; луэр коннектор с заглушкой; фиксатор (не менее 2 шт.); тупая игла; проводник; заглушка.</t>
  </si>
  <si>
    <t>Вентрикулярный катетер для наружного дренирования и мониторинга</t>
  </si>
  <si>
    <t xml:space="preserve">Вентрикулярный катетер для наружного дренирования и мониторинга представляет собой рентгеноконтрастную (импрегнированной барием) силиконовую трубку и комплектуется стальным интродьюсером. Для уменьшения затруднения потока, катетеры имеют больший диаметр отверстий, а также больший внутренний диаметр.Длина 35см, 4 ряда по 4 отверстия на расстоянии 2.4 см от дистального конца, 3 маркера длины, 5 см от проксимального конца. Наружный диаметр – 2.8 мм. Внутренний диаметр – 1.5 мм Включает: • Троакар, • Луэр коннектор, • красная заглушка, • фиксатор, • интродьюсер 
</t>
  </si>
  <si>
    <t>Диаметр предварительно собранного кейджа: 18 или 22 мм. Состоит из: база, срединная часть, не требует дополнительной блокировки. Размеры кейджа независимо от размера: 25-34 мм, 31-46 мм, 42-64 мм. Компоненты эндопротеза изготавливаются из полиэфирэфиркетона (PEEK). Предназначен для установки при корпэктомии позвонка.</t>
  </si>
  <si>
    <t>Крышка концевая M 22, M 26х22, M 30х26, угол 0, 3, 5, 9 градусов</t>
  </si>
  <si>
    <t>Концевая крышка для регулируемого имплантата (2 шт. на кейдж). Зубчатая поверхность для лучшей фиксации между концевыми пластинами смежных позвонков. Четыре угла наклона концевых крышек: 0º, 3º, 5° и 9°. Концевые крышки различных размеров (круглые – диаметром 18 и 22 мм соответственно), для имплантата 22 мм предусмотрены варианты крышек в форме усеченного круга диаметром 26 и 30 мм для увеличения площади футпринта. Изготавливаются из полиэфирэфиркетона (PEEK)</t>
  </si>
  <si>
    <t xml:space="preserve">Межпозвоночные кейджи, предназначены для имплантации из заднего доступа техникой PLIF и TLIF; материал PEEK (Polieteroeteroketon);
- материал PEEK (Polieteroeteroketon) безопасен и совместим с процедурами МРТ;
- зазубреная поверхность контакта кейджа с пластинками тела позвонка;
- форма кейджей в сагиттальной плоскости позволяет воспроизводить поясничный лордоз по меньшей мере в трёх угловых положениях (0°, 4°, 7°);
- доступна специальная версия с анатомической формой (овальная форма имплантата для полного контакта с пластинками тела позвонка);
- закруглённая, атравмотическая форма углов кейджа в поперечном разрезе, это даёт возможность имплантации близко края в пределах межпозвонкового пространства;
- закруглённая, напоминающая форму пули передняя часть кейджа облегчает имплантацию и позволяет разместить имплантат без начальной дистракции;
- большой, продольный канал на оси имплантата даёт возможность заполнения костной стружкой;
- боковые отверстия, которые дают возможность гипертрофии костной ткани; 
- доступны две длины имплантатов: 20 и 25 мм;
- высота имплантатов в диапазоне от 9 до 18 мм с шагом 1 мм;
- имплантат снабжен тремя рентген-негативными интегрированными танталовыми радиологическими маркерами для чёткой проверки положения имплантата;
- имплантаты имеют перманентную маркировку;
- кейджи предлагаются в стерильном и нестерильном виде;
</t>
  </si>
  <si>
    <t>Кейдж длиной 20, 25 мм, высотой 9, 10, 11, 12, 13, 14, 15, 16, 17, 18 мм, угол лордоза 0, 4, 7 градусов</t>
  </si>
  <si>
    <t xml:space="preserve">Шунтирующая система с клапаном "Дельта" стандартная </t>
  </si>
  <si>
    <t xml:space="preserve">Стержень должен быть изготовлен из сплава титана для изделий, имплантируемых в организм человека. Винт-крючок поперечный состоит из двух крючков с закрывающим механизмом в виде гайки и стержня круглого сечения и обеспечивает поперечную фиксацию двух стержней диаметром 5,5 мм. Длина стержня должна быть от 40мм до 100мм. </t>
  </si>
  <si>
    <t xml:space="preserve">Наконечник-лезвие 20мм с длинным изогнутым держателем </t>
  </si>
  <si>
    <t xml:space="preserve">Наконечник-лезвие 20мм с длинным изогнутым держателем и силиконовым чехлом , толщина лезвия 1 мм, ширина лезвия 6.4 мм, одноразовое , стрерильное. Направление разреза: горизонтальное, рабочая длина 100 мм. Совместима с системой ультразвуковой хирургической для остеотомии BoneScalpel MISONIX
</t>
  </si>
  <si>
    <t>Наконечник шейвер-микрокрючок с длинным держателем и силиконовым чехлом</t>
  </si>
  <si>
    <t xml:space="preserve">Наконечник – шейвер позволяет производить аккуратную, но при этом эффективную остеотомию в стесненных условиях, ширина рабочей поверхности: 1,8 мм, вылет рабочей поверхности: 1,3 мм, рабочая длина 140 мм. 
Совместима с системой ультразвуковой хирургической для остеотомии BoneScalpel MISONIX
</t>
  </si>
  <si>
    <t>Наконечник универсальный с коротким держателем и силиконовым чехлом</t>
  </si>
  <si>
    <t xml:space="preserve">Наконечник универсальный шейвер-микрокрючок для остеотомии с коротким держателем. Стерильное. Совместима с  системой ультразвуковой хирургической для остеотомии BoneScalpel MISONIX.
</t>
  </si>
  <si>
    <t xml:space="preserve">Трубка для ирригации
</t>
  </si>
  <si>
    <t xml:space="preserve">Трубка для ирригации, силиконовая, с адаптером для соединения с рукояткой на конце. Стерильная. Совместима с  системой ультразвуковой хирургической для остеотомии BoneScalpel MISONIX
</t>
  </si>
  <si>
    <t>Передвижной рентгенозащитный экран</t>
  </si>
  <si>
    <t>Набор для кифопластики</t>
  </si>
  <si>
    <t>Изогнутая канюля 100 мм</t>
  </si>
  <si>
    <t>Изогнутая канюля  для проведения активного электрода с мандреном, изогнутая канюля  100  мм, 20-21 G, тупой активный кончик 5-10 мм, для Радиочастотного Аппарата-генератора RFG-4 производства компании Boston Scientific Neuromodulation Corporation, США.</t>
  </si>
  <si>
    <t>Референсный электрод</t>
  </si>
  <si>
    <t>Референсный электрод, кабель 3м. Референсный электрод с кабелем подключения к блоку генератора 3 м. Необходим для замыкания цепи пациента, для Радиочастотного Аппарата-генератора RFG-4 производства компании Boston Scientific Neuromodulation Corporation, США.</t>
  </si>
  <si>
    <t>Состав набора: Прямой стальной электрод с термопарой 10 см, Кабель для подключения электрода, Кейс для хранения и стерилизации, для Радиочастотного Аппарата-генератора RFG-4 производства компании Boston Scientific Neuromodulation Corporation, США.</t>
  </si>
  <si>
    <t xml:space="preserve">Электрод 10 см - Набор для проведения фасеточной денервации, деструкции  </t>
  </si>
  <si>
    <t>Кейдж межпозвонкового диска</t>
  </si>
  <si>
    <t>Кейдж предназначен для стабилизации отдела позвоночника при дегенеративных заболеваниях боковым доступом. Имплантат имеет закругленную на концах форму, закругленный край  способствует легкому введению кейджа. С одного края кейдж имеет резьбовое отверстие для надежной фиксации в теле имплантата отвертки. Кейдж имеет ребристую поверхность в виде пирамидальных зубцов, что снижает вероятность миграции имплантата. Имплантат заполнен синтетической костью.</t>
  </si>
  <si>
    <t xml:space="preserve">Матрикс остеопластический, блок, размер 40х20х10 мм
</t>
  </si>
  <si>
    <t xml:space="preserve">Стерильное рассасывающееся изделие, изготавливаемое преимущественно из костного матрикса животного происхождения (бычьего), имплантируемое в тело человека для обеспечения остеокондуктивного каркаса костной ткани для замены кости, утраченной в результате травмы, хирургической операции или патологического состояния (остеопороза). Используется для заполнения костных полостей, дефектов и трещин, содержит поры, способствующие врастанию эндогенной кости для реконструкции или аугментации скелета. Поставляется в форме губчатых блоков различного размера или поддающихся прессованию материалов. Высота (характеристика является обязательной для применения) ≥ 3  и  ≤ 30  Миллиметр. Длина (характеристика является обязательной для применения)  ≥ 10  и  ≤ 60  Миллиметр. Ширина (характеристика является обязательной для применения)  ≥ 4  и  ≤ 60  Миллиметр. Недеминерализованное. (Обеспечение ускоренной регенерации). С фоновой остеоиндукцией. (Сохранение белковых факторов роста кости). Матрикс должен изготавливаться из костей крупного рогатого скота. Очистка матрикса должна производиться с помощью сверхкритической флюидной экстракции. (Данный метод обеспечивает удаление всех неколлагеновых белков, клеток костного мозга и жиров, а также гарантирует отсутствие в готовом материале бактерий, вирусов или прионов и является максимально технически достижимую чистоту матрикса). Изделие из костного матрикса животного происхождения, имплантируемое пациенту взамен костной ткани, утраченной в результате травмы, остеопороза или иной патологии. Используется для заполнения полостей, коррекции дефектов, сращивания переломов. Имеет пористую структуру, способствующую сращиванию с эндогенной костной тканью и, как следствие, реконструкции или наращиванию скелетных структур. Материал выполнен в виде блоков. Блок упакован в индивидуальные стерильные двойные пластиковые упаковки. Стерилизация газовая.
</t>
  </si>
  <si>
    <t>Стерильный местный рассасывающийся гемостатический монокомпонентный материал на основе окисленной восстановленной целлюлозы, выполненный из древесного сырья, что позволяет сохранять достаточную прочность и структуру материала после соприкосновения с кровью для возможного репозиционирования продукта. Материал представлен в виде многослойной волокнистой структуры, позволяющей моделировать размер и форму фрагмента, а также расслаивать материал не менее, чем на 7 слоев для достижения гемостаза на больших поверхностях. Содержание карбоксильных групп составляет от 18% до 21% от массы. При контакте материала с кровью создается кислая среда (рН ниже 4), при которой подавляется рост и развитие основных возбудителей раневой инфекции (являющимися нейтрофилами, согласно классификации микроорганизмов, основанной на кислотности среды) - Staphylococcus aureus, в т.ч.MRSA; Staphylococcus epidermidis, в т.ч. MRSE; Escherichia coli; Pseudomonas aeruginosa; Enterococcus, в т.ч. VRE; устойчивые к пенициллину Streptococcus pneumoniae; Micrococcus luteus; Streptococcus pyogenes, группа А;  Streptococcus pyogenes, группа В; Streptococcus salivarius; Branhamella catarrhalis; Bacillus subtilis; Proteus vulgaris; Corynebacterium xerosis, Mycobacterium phlei; Clostridium tetani; Clostridium perfringens; Bacteroides fragilis; Klebsiella aerogenes; Lactobacillus sp.; Salmonella enteritidis; Shigella dysennteriae; Serratia marcescens; Enterobacter cloacae; Pseudomonas stutzeri; Proteus mirabilis. Приведенный выше список штаммов патогенов подтвержден доказанным бактерицидным эффектом и указан в прилагаемой к продукту инструкции. Материал полностью рассасывается в течение 7-14 дней. Материал предназначен для остановки капиллярных, венозных и слабых артериальных кровотечений во многих областях хирургии, например, в сердечно-сосудистой хирургии, при геморроодэктомии, имплантации сосудистых протезов, проведении биопсий, при операциях на легких, в челюстно-лицевой хирургии, при резекции желудка, при операциях на ЛОР-органах, печени и желчном пузыре, при гинекологических операциях, при торакальной и абдоминальной симпатэктомии, в нейрохирургии, особенно при оперативных вмешательствах на головном мозге, при операциях на щитовидной железе, при пересадках кожи, а также при лечении поверхностных травматических повреждений. Инструкция содержит пошаговое схематическое руководство по применению при эндоскопических процедурах в виде изображений. Наличие маркировки продукции на стерильном вкладыше: наименование гемостатического материала, состав, размер гемостатического материала, наименование производителя, матричный код, каталожный номер и указание о стерильности для правильной идентификации продукции персоналом в стерильной зоне в ходе хирургического вмешательства. Размер 2,5 см х 5,1 см. Форма поставки по 10 штук в первичной заводской упаковке, каждая штука в индивидуальной стерильной упаковке.</t>
  </si>
  <si>
    <t>Материал гемостатический рассасывающийся 2,5см х 5,1см</t>
  </si>
  <si>
    <t>Стерильный местный рассасывающийся гемостатический монокомпонентный материал на основе окисленной регенерированной целлюлозы, выполненный из древесного сырья, что позволяет сохранять достаточную прочность и структуру материала после соприкосновения с кровью для возможного репозиционирования продукта. Представляет собой абсорбируемую вязаную ткань плотного плетения. Содержание карбоксильных групп составляет от 18% до 21% от массы. При контакте материала с кровью создается кислая среда (рН ниже 4), при которой подавляется рост и развитие основных возбудителей раневой инфекции (являющимися нейтрофилами, согласно классификации микроорганизмов, основанной на кислотности среды) - Staphylococcus aureus, в т.ч.MRSA; Staphylococcus epidermidis, в т.ч. MRSE; Escherichia coli; Pseudomonas aeruginosa; Enterococcus, в т.ч. VRE; устойчивые к пенициллину Streptococcus pneumoniae; Micrococcus luteus; Streptococcus pyogenes, группа А;  Streptococcus pyogenes, группа В; Streptococcus salivarius; Branhamella catarrhalis; Bacillus subtilis; Proteus vulgaris; Corynebacterium xerosis, Mycobacterium phlei; Clostridium tetani; Clostridium perfringens; Bacteroides fragilis; Klebsiella aerogenes; Lactobacillus sp.; Salmonella enteritidis; Shigella dysennteriae; Serratia marcescens; Enterobacter cloacae; Pseudomonas stutzeri; Proteus mirabilis. Приведенный выше список штаммов патогенов подтвержден доказанным бактерицидным эффектом и указан в прилагаемой к продукту инструкции. Материал полностью рассасывается в течение 7-14 дней. Материал предназначен для остановки капиллярных, венозных и слабых артериальных кровотечений во многих областях хирургии, в частности,  при геморроидэктомии, имплантации сосудистых протезов, биопсиях, операциях на легких, в челюстно-лицевой хирургии, при резекции желудка, операциях на носоглотке, операциях на печени и желчном пузыре, гинекологических операциях, при операциях на щитовидной железе, в нейрохирургии, особенно на головном мозге, при пересадке кожи, при лечении поверхностных повреждений. Наличие маркировки продукции на стерильном вкладыше: наименование гемостатического материала, состав, размер гемостатического материала, наименование производителя, матричный код, каталожный номер и указание о стерильности для правильной идентификации продукции персоналом в стерильной зоне в ходе хирургического вмешательства. Размер 7,5 см x 10 см. Форма поставки по 12 штук в первичной заводской упаковке, каждая штука в индивидуальной стерильной упаковке.</t>
  </si>
  <si>
    <t>Материал гемостатический рассасывающийся 7,5x 10см</t>
  </si>
  <si>
    <t>Рассасывающаяся стерильная гемостатическая губка на основе свиного желатина, со сроками рассасывания 4-6 недель, размером 7см x 5см x 1см. Форма поставки по 20 штук в коробке, каждая в индивидуальной стерильной упаковке.</t>
  </si>
  <si>
    <t xml:space="preserve">Губка гемостатическая рассасывающаяся 7см x 5см x 1см  </t>
  </si>
  <si>
    <t>Набор для приготовления стерильной текучей рассасывающейся гемостатической матрицы из свиного желатина, предназначенный для использования в качестве гемостатического средства путем нанесения на кровоточащую поверхность. В набор входят: 1. Стерильный лоток со всеми стерильными компонентами, необходимыми для приготовления текучей желатиновой матрицы: стерильный заполненный шприц с синим поршнем, содержащий матрицу на основе свиного желатина кремового цвета объемом 6 мл, имеющий градуировку 10 мл; пустой стерильный шприц, имеющий градуировку 5 мл; стерильная чашка для переноса жидкости; стерильный синий гибкий наконечник аппликатора, сгибаемый во всех направлениях; стерильный белый наконечник аппликатора, который можно обрезать до нужной длины; 2. Стерильный лоток со всеми поверхностно стерилизованными компонентами набора для приготовления раствора тромбина: флакон с тромбином, содержащий 2000 международных единиц (МЕ) стерильного лиофилизированного человеческого тромбина; шприц без иглы, содержащий 2 мл стерильной воды для инъекций (стерильной ВДИ); стерильный адаптер для флакона. Объем готового продукта – 8 мл. Набор стерильный, для одноразового использования. Форма поставки - одна штука в коробке.</t>
  </si>
  <si>
    <t>Набор матрицы гемостатической с тромбином</t>
  </si>
  <si>
    <t xml:space="preserve">Поясничный кейдж  D-lif  </t>
  </si>
  <si>
    <t>Кейдж поясничный предназначен для межтелового спондилодеза на поясничном отделе мини-инвазивным боковым доступом (DLIF). Кейдж обеспечивает восстановление высоты межпозвонкового пространства и лордоза поясничного отдела позвоночника на уровнях L1- L5. Геометрия кейджа максимально соответствует анатомии тел позвонков, восстанавливает лордоз поясничного отдела позвоночника. Кейдж имеет большое центральное окно для заполнения трансплантатом, материалом для замещения костной ткани .Система обеспечивает сохранение концевых пластинок тел позвонков. Длина кейждей - 28,7 мм, высота - 7 мм (угол изгиба 0 или 8 градусов),  9/11/13/15 мм (угол изгиба 5 градусов).</t>
  </si>
  <si>
    <t>Пинцет биполярный, байонетный, 195 мм, 6 мм х 1 мм</t>
  </si>
  <si>
    <t>Пинцет биполярный, изогнутый, 195 мм, 8 мм х 1 мм</t>
  </si>
  <si>
    <t>Пинцет биполярный, NON-Stick-Gold, байонетный, 195 мм, 6 мм х 1 мм. Должен быть совместим с высокочастотным электрокоагулятором BOWA</t>
  </si>
  <si>
    <t>Пинцет биполярный, NON-Stick-Gold, изогнутый, 195 мм, 8 мм х 1 мм. Должен быть совместим с высокочастотным электрокоагулятором BOWA</t>
  </si>
  <si>
    <t>Пинцет биполярный, сферическая рукоятка, байонетный, 225 мм, 1,0 мм</t>
  </si>
  <si>
    <t>Пинцет биполярный, NON-Stick-Gold-Gold, сферическая рукоятка, байонетный, 225 мм, 1,0 мм. Должен быть совместим с высокочастотным электрокоагулятором BOWA</t>
  </si>
  <si>
    <t>Пинцет биполярный, NON-Stick-Gold-Gold, сферическая рукоятка, байонетный, 250 мм, 1,0 мм. Должен быть совместим с высокочастотным электрокоагулятором BOWA</t>
  </si>
  <si>
    <t>Пинцет биполярный, сферическая рукоятка, байонетный, 250 мм, 1,0 мм</t>
  </si>
  <si>
    <t>Пинцет биполярный, NON-Stick-Gold, байонетный, 220 мм, 1,0 мм. Должен быть совместим с высокочастотным электрокоагулятором BOWA</t>
  </si>
  <si>
    <t>Пинцет биполярный, байонетный, 220 мм, 1,0 мм</t>
  </si>
  <si>
    <t>Пинцет биполярный, байонетный, изогнутый вверх, 220 мм, 1,0 мм</t>
  </si>
  <si>
    <t>Пинцет биполярный, NON-Stick-Gold, байонетный, изогнутый вверх, 220 мм, 1,0 мм. Должен быть совместим с высокочастотным электрокоагулятором BOWA</t>
  </si>
  <si>
    <t>Герметизирующая
система для твердой
мозговой оболочки, объем 5 мл.,
наконечник-спрей, длина
5 см</t>
  </si>
  <si>
    <t>Рассасывающийся синтетический герметик, применяемый в качестве дополнения в восстановлениюТМО. Состоит из активированного полиэтиленгликоля (ПЭО) и аминополимеров. Объем 5 мл. В комплекте 2 наконечника, длина 5 см.</t>
  </si>
  <si>
    <t>Протез шейного диска</t>
  </si>
  <si>
    <t>Имплантат предназначен для замещения диска и последующего формирования спондилодеза между телами двух позвонков поясничного отдела позвоночника. Имплантат предназначен для установки миниинвазивным трансфораминальным доступом. Имплантат должен быть изготовлен из титана. Имплантат должен иметь отверстие для заполнения его искусственной костью или костью пациента. Имплантат должен иметь боковые отверстия в виде сетки в аксиальной плоскости для амортизации вертикальных нагрузок и оптимального распределения нагрузки между кейджем и вставкой из искусственной кости или кости пациента для способствования спондилодезу и упрочнению замыкательных пластин тел позвонков в месте контакта с костной вставкой внутри кейджа (согласно закону Вольфа). Имплантат  должен иметь анатомическую форму для стабильного расположения между замыкательными пластинами позвонков. Имплантат  должен обеспечивать угол лордоза в 6 градусов. Остеокондуктивная структура инмпланда имитирует геометрию губчатой кости и предназначена для ускорения роста кости. Конструкция имплантата должна позволять контролировать и изменять угол его введения при имплантации. Имплантат должен иметь длину не менее 30 и не более 34 мм  Диапазон высоты имплантата от 8 мм до 14 мм с шагом 1 мм. Имплантаты поставляются стерильными, метод заводской стерилизации – гамма-излучение.</t>
  </si>
  <si>
    <t>Имплантат использоваться для формирования спондилодеза. Имплантат устанавливается между остистыми отростками смежных позвонков поясничного отдела позвоночника.  Имплантат должен состоять из полиаксиальной пластины, блокирующей пластины, рентгенпрозрачного полимера в форме цилиндра, выполненного из материала PEEK, и ревизионного винта. При извлечении ревизионного винта конструкция разбирается, что должно позволять устанавливать имплантат повторно. Полиаксиальная пластина должна обладать свободой движения не менее, чем по 15 градусов для каждой из трех плоскостей, что будет позволять лучше адаптироваться к анатомии пациента. Полиаксиальная пластина и блокирующая пластина должны иметь по два сферические углубления под хирургический инструмент для установки имплантата. Каждая пластина имеет не менее, чем по 12 титановых зубьев для надежной фиксации на остистом отростке. При установке имплантата пластины должны занимать оптимальное положение для достижения наилучшей фиксации отростков и блокироваться. Центральная часть имплантата должна иметь отверстие для заполнения его искусственной костью или костью пациента. Должна иметься возможность комбинировать установку имплантата с установкой межтелового кейджа для получения 360 градусной фиксации. Техника установки имплантата должна позволять хирургу установить, сжать и зафиксировать его за один прием. Имплантат должен иметь маркировку, указывающую его верхнюю часть. Диапазон высоты имплантата от 8 мм до 14 мм с шагом в 2 мм. Имплантаты межостистые поставляются стерильными, метод заводской стерилизации – гамма-излучение.</t>
  </si>
  <si>
    <t>Имплантат межостистый</t>
  </si>
  <si>
    <t>Пластина-сетка Миди, пластичная, толщина 0.6 мм, 150.0 мм х 150.0 мм, чистый титан (не ниже 2 класса, стандартный уровень кислорода, средняя прочность, полугибкий), Минимальная осязаемость по скошенными краями, ультра – низкий профиль, МРТ-совместимый</t>
  </si>
  <si>
    <t>Самосверлящий самонарезной клиновидный винт Миди, внешний диаметр 1.6 мм, длина 3/4/5 мм, сделан из сплава титана Ti-6Al-4V (титан-6алю-миний-4ванадий), имеет крестообразный шлиц головки винта, снабжен клиновидным стержнем, пилотное отверстие для установки не требуется</t>
  </si>
  <si>
    <t>Пластина-сетка Миди</t>
  </si>
  <si>
    <t>Самосверлящий самонарезной клиновидный винт Миди</t>
  </si>
  <si>
    <t>Винт зажимной диаметром 4.5 мм, длиной 10, 15, 20, 25</t>
  </si>
  <si>
    <t>Винты предназначены для проведения межтелового спондилодеза , из передне-бокового или бокового доступа (ALIF). Дизайн обеспечивает прочность установки винта. Визуальное подтверждение запирания. Угол введения винтов 25 градусов. Размеры: диаметр 4.5 мм, длина 10, 15, 25, 30 мм</t>
  </si>
  <si>
    <t>Преконтурный анатомический дизайн пластины, овальное отверстие центрального винта позволяет проводить точную регулировку по уровню трансплантата. Множество вариантов винтовых отверстий для гибкости размещения винтов, до четырех точки фиксации. Цветовая кодировка. Доступны в размерах 8 мм - 18 мм с шагом 2 мм.</t>
  </si>
  <si>
    <t>Винт костный размером (мм): 3.0х11, 3.0х9, 3.0х11, 3.0х7, 3.0х5, 2.6х11, 2.6х9, 2.6х7, 2.6х5</t>
  </si>
  <si>
    <t>Самосверлящий винт для ламинарной пластины. Фасеточный бороздка на конце винта обеспечивает точность введения благодара функции прокол-и-захват. Цветовая кодировка винтов. Диаметр 2.6 и 3.0 мм. Длинна от 5 мм до 11 мм с шагом 2 мм</t>
  </si>
  <si>
    <t>Кейдж для межтелового спондилодеза, обеспечивает восстановление высоты межпозвонкового пространства поясничного отдела позвоночника на уровнях L1- L5. Геометрия кейджа должна максимально соответствовать анатомии тел позвонков, восстанавливать лордоз поясничного отдела позвоночника. Кейджи обеспечивают сохранение концевых пластинок тел позвонков. Выполнен из Полиэфирэфиркетона – линейного полукристаллического (35%) термопластического полимера (PEEK). Обеспечивает стабильный спондилодез. Возможность мини-инвазивной установки из бокового доступа (DLIF). Размеры кейджей - диапазон высоты 9.0 – 16.0 мм с шагом 1 мм. Диапазон длины от 40 до 60 мм с шагом 5 мм. Глубина не менее 22.0 мм. Анатомически предподготовлены. Имеют пазы для захвата держателем. Наличие центрального окна овальной формы для увеличения площади контакта, заполняющей окно аутокости или остеоиндуктивного материала, с концевыми пластинками тел позвонков, для стабильного спондилодеза. Поверхность блок-решетки зубчатая для первичной стабилизации. Наличие 4 вертикальные рентген-контрастные метки, позволяющие определить на рентгеновском снимке правильность расположения блок-решетки: у переднего и заднего края, и у носового и хвостового конца имплантата.</t>
  </si>
  <si>
    <t>Генератор</t>
  </si>
  <si>
    <t>Полиаксиальный винт с редукцией MIS</t>
  </si>
  <si>
    <t>Радиационная защита верхней и нижней части тела. Передвижной рентгенозащитный экран со стальным основанием корпуса  (окрашенного в серо-белый цвет) обеспечивает защиту от излучения, свинцовый эквивалент не меньше 1,00 ммPb  мм на площади 780 x 950 мм (Ш x В). Ширина стального основания не больше 780 мм, высота не более 1040 мм. Верхняя часть - регулируемая по высоте свинцовая акриловая панель (свинцовый эквивалент не меньше 0,50 ммPb), ширина верхней части не менее 700 мм. Благодаря пружинной опоре защитное стекло можно плавно сдвинуть по высоте от не менее 1150 мм (минимальная высота щита) до не более  1880 мм (макс. высота щита) или опустить в стальной корпус щита.</t>
  </si>
  <si>
    <t>Кейдж  для межтеловой спинальной фиксации (OLIF)  используется для стабилизации и восстановления поясничного отдела позвоночника при выполнении операции. Применяется для коррекции позвоночных деформаций и стабилизации после удаления межпозвоночного диска, обеспечивая поддержку и надежную фиксацию позвонков.Прямоугольная или трапециевидная с выемками для улучшенного слияния с костной тканью, что способствует надежной фиксации и предотвращению смещения. Размеры :45 мм × 18 мм × 8 мм × 6°,50 мм × 18 мм × 8 мм × 6°,55 мм × 18 мм × 8 мм × 6°,45 мм × 18 мм × 10 мм × 6°,50 мм × 18 мм × 10 мм × 6°,55 мм × 18 мм × 10 мм × 6°,45 мм × 18 мм × 12 мм × 6°,50 мм × 18 мм × 12 мм × 6°,55 мм × 18 мм × 12 мм × 6°,45 мм × 18 мм × 14 мм × 6°,50 мм × 18 мм × 14 мм × 6°,55 мм × 18 мм × 14 мм × 6°. Кейдж из титана  обладают высокой биосовместимостью, минимизируя риск отторжения и воспалений. Эти материалы надежны, безопасны и применяются в медицинской практике для стабильной фиксации. Прочные материалы гарантируют долговечность и надежность их использования, обеспечивая стабильную фиксацию и восстановление анатомической структуры позвоночника.Угол наклона 6° способствует лучшему выравниванию клеток с анатомической структурой пациента, обеспечивая лучшую стабильность и поддержку позвонков. Каждый кейдж  поставляется в индивидуальной в стерильной упаковке, готовой к немедленному использованию в операционной, что снижает риск инфекций и осложнений. Дополнительные компоненты и инструменты для установки, такие как фиксаторы и направляющие элементы, могут быть включены в комплект по запросу.</t>
  </si>
  <si>
    <t>Кейдж  для межтеловой спинальной фиксации (OLIF)</t>
  </si>
  <si>
    <t>Кейдж  для межтеловой спинальной фиксации (PLIF)</t>
  </si>
  <si>
    <t xml:space="preserve">Кейдж для межтеловой спинальной фиксации (PLIF)  предназначена для использования в хирургии позвоночника, обеспечивая стабильную фиксацию и восстановление межпозвоночного диска в грудном и поясничном отделах позвоночника. Клетки предназначены для стабилизации позвоночного столба после удаления межпозвоночного диска с целью предотвращения его смещения и поддержания анатомической оси. Прямоугольная форма с выемками для улучшения слияния с костной тканью и обеспечения стабильной фиксации.
Размеры клеток для межтеловой фиксации :22 мм × 10 мм × 8 мм × 0°,26 мм × 10 мм × 8 мм × 0°,22 мм × 10 мм × 10 мм × 0°,26 мм × 10 мм × 10 мм × 0°,22 мм × 10 мм × 12 мм × 0°,26 мм × 10 мм × 12 мм × 0°,22 мм × 10 мм × 14 мм × 0°,26 мм × 10 мм × 14 мм × 0°. Кейдж  из титана  имеют отличные биосовместимые свойства, что минимизирует риск отторжения и воспаления. Эти материалы широко применяются в медицинской практике благодаря своей надежности и долговечности. Материалы обладают высокой прочностью и устойчивостью к коррозии, что способствует долговечному и эффективному восстановлению анатомической структуры позвоночника.
 Особенности конструкции обеспечивают лучшую фиксацию и слияние с костной тканью, что помогает избежать смещения и способствует эффективному восстановлению. Каждый кейдж поставляются в стерильной упаковке, готовой к немедленному использованию в операционной. Стерильность гарантирует отсутствие риска инфекций. В упаковке должно быть включено руководство по установке и дополнительное оборудование.
</t>
  </si>
  <si>
    <t>Титановый стержень (MIS Plus)</t>
  </si>
  <si>
    <t xml:space="preserve">Титановый стержень (MIS Plus) используется в системах фиксации позвоночника в рамках минимально инвазивной хирургии (MIS). Применяется для стабилизации и коррекции деформаций позвоночника, а также при хирургическом вмешательстве для восстановления его анатомической оси.Титановый сплав  высокопрочный, легкий, коррозионностойкий и биосовместимый материал, обеспечивающий долговечность и надежность в течение всего срока службы. Используется для стабилизации позвоночника, исправления его искривлений, а также при хирургических вмешательствах для фиксации позвонков в правильном положении. Размеры стержней Диаметр (Φ): 5.5 мм,Длины:Φ5.5 × 50 мм,Φ5.5 × 55 мм,Φ5.5 × 60 мм,Φ5.5 × 65 мм,Φ5.5 × 70 мм,Φ5.5 × 75 мм,Φ5.5 × 80 мм,Φ5.5 × 85 мм,Φ5.5 × 90 мм,Φ5.5 × 95 мм,Φ5.5 × 100 мм,Φ5.5 × 110 мм,Φ5.5 × 120 мм,Φ5.5 × 130 мм,Φ5.5 × 140 мм,Φ5.5 × 150 мм. Благодаря использованию титановго сплава, стержни MIS Plus обладают исключительной прочностью при минимальном весе, что важно для хирургического вмешательства.Титановый материал минимизирует риск отторжения и аллергических реакций, обеспечивая безопасное долгосрочное использование в организме человека.Идеально подходит для минимально инвазивной хирургии (MIS): Процесс установки стержней предполагает использование минимальных разрезов и минимальное повреждение окружающих тканей, что пособствует сокращению времени восстановления пациента.Стержень устойчив к коррозии и воздействию человеческих жидкостей, что гарантирует длительный срок эксплуатации и надежность фиксации. Каждый стержень поставляется в индивидуальной упаковке, стерильной или нестерильной, в зависимости от предпочтений заказчика. В комплект могут входить дополнительные элементы для установки, такие как фиксаторы, гайки, шайбы и инструменты для монтажа.
</t>
  </si>
  <si>
    <t xml:space="preserve">Одноконтактный неперезаряжаемый программируемый генератор импульсов для стимуляции блуждающего нерва, имплантируемый, с размерами не более 51 мм x 51 мм x 7 мм , весом не более 16 г., объёмом не более 8 см3 , количество портов для подключения электродов – 1. Корпус герметичный титановый, рентгенконтрастный. Терапевтический диапазон для стимуляции блуждающего нерва: 1,5 – 2,25 mA. Выходной ток 0–2,0 мА с шагом 0,125 мА (± 0,1 мА или ± 10 %, в зависимости о того, какое значение больше) 2,0–3,5 мА с шагом 0,25 мА (± 0,1 мА или ± 10 %, в зависимости о того, какое значение больше). Частота сигнала 1, 2, 5, 10, 15, 20, 25, 30 Гц ± 6%. Ширина импульса 130, 250, 500, 750, 1000 мкс ± 10%. Продолжительность подачи сигналов Нормальный режим – 7, 14, 21, 30, 60 с (+7 с / –15 %) Режим магнита – 7, 14, 21, 30, 60 с (+ 15 % / –7 с), режим AutoStim – 30, 60 с (+ 15 %/–7 с). Продолжительность отсутствия сигнала 0,2, 0,3, 0,5, 0,8, 1,1, 1,8, 3 мин и от 5 до 180 мин (от 5 до 60 мин, шаг 5 мин, от 60 до 180 мин, шаг 30 мин) ±4,4 с или ±1 %, в зависимости от того, какое значение больше. Распознавание (чувствительность) сердечных сокращении: настраиваемый параметр чувствительности для распознавания сердечных сокращений от 1 до 5, где 1 – наименьшая чувствительность, а 5 – наибольшая. Стимулятор способен распознавать сердечные сокращения только в диапа-зоне от 32 до 240 уд/мин (± 10 % или 5 уд/мин, в зависимости от того, что больше)
Электрод , биполярный, общая длинна электрода не более 43 см, масса не более 1,8 г, сопротивление провода от 120 до 180 Ом, диаметром 2 мм изготовлен из силикона без примесей латекса, диаметр разъема электрода не более 3,2 мм, изготовлен из силикона без примесей латекса, диаметр разъема контактов не более 1,27 мм изготовлен из нержавеющей стали 300 серии, конструкция проводящей катушки спиральная четырехниточная, нить спирального электрода изготовлена из полиэстера межэлектродное расстоние 8 ± 1 мм от центра к центру.
Пакет с принадлежностями (магнит пациента, контрольный). Магниты для увелечения параметров стимуляции – 2 шт, клипса для ношения магнита в стиле пейджера – 1 шт., браслет для но-шения магнита в стиле часов – 1 шт.,
Одноразовый хирургический инструмент, используемый для подкожного туннелирования коннектора и корпуса провода от места разреза на шее до генератора в грудном кармане, совместим со всеми терапевтическими проводниками VNS, стер-жень из нержавеющей стали – 1 шт., фторуглеродные полимер-ные втулки – 2 шт., пуле образный наконечник из нержавеющей стали, возможность изогнуть туннелизатор до 25 градусов для удобного использования.
</t>
  </si>
  <si>
    <t xml:space="preserve">Винт полиаксиальный канюлированный фенестрированный </t>
  </si>
  <si>
    <t xml:space="preserve">Стержень предызогнутый  для чрезкожной фиксации диаметром 6.0 мм.
</t>
  </si>
  <si>
    <t>Имплантат раздвижной M.</t>
  </si>
  <si>
    <t>Коннектор поперечный.</t>
  </si>
  <si>
    <t>Система межпозвоночных кейджей состоит из изготовленных из полиэфирэфиркетона (PEEK) кейджей различной высоты, длины и углах наклона, для возможно наилучшей их подгонки к анатомической форме позвоночника пациента, имплантируется с зажимными винтами. Межпозвоночные кейджи  запроектированы для применения с аутологичной костной стружкой при спондилодезе одного или двух соседних уровней поясничного отдела позвоночника, из переднебокового или бокового доступа. Имплантаты предназначены для лечения дегенеративной болезни межпозвоночных дисков (DDD) и спондилолистеза 1 степени в поясничном отделе позвоночника от L2 к S1. Межпозвоночный кейдж  предназначен для применения с дополнительными стабилизирующими устройствами, допущенными к применению при оперировании поясничного отдела позвоночника. Поверхность имплантата с зубцами имеет выпуклую форму для лучшего приспособления к межпозвоночному пространству. Верхняя и нижняя поверхности имплантата с зубцами запроектированы для обеспечения фиксации путем закрепления в поверхностях тел позвонков. Большие отверстия, предназначенные для заполнения костным материалом, обеспечивающие прорастание костной тканью. Размерами: длиной (мм) 26, 30, шириной (мм) 32, 38, высотой (мм) 12, 13, 15, 17, 19, угол лордозы ° - 8, 12.</t>
  </si>
  <si>
    <t>Межпозвоночный блокируемый кейдж, средний, большой.</t>
  </si>
  <si>
    <t>Биопсионная игла для малоинвазивного забора костного материала</t>
  </si>
  <si>
    <t>биопсионная игла для малоинвазивного забора костного материала, совместимая с рабочей канюлей системы пластического восстановления позвоночника. Состоит из канюли 4.2 мм (3 калибр) и металлического стержня для выталкивания ткани.</t>
  </si>
  <si>
    <t>Пластина открытая с шагом 2 мм.</t>
  </si>
  <si>
    <t>Кейдж для косого доступа длиной (мм): 20, 27, под углом 0, 6, 12, 18 градусов, высотой (мм): 18, 16, 14, 12, 10, 8, шириной (мм): 60, 55, 50, 45, 40</t>
  </si>
  <si>
    <t>Прямой кейдж для установки между двумя замыкательными пластинами смежных позвонков через косой передний доступ (OLIF) во время операций по интеркорпоральному спондилодезу. Выполнены из клеток PEEK (полиэфирэфиркетона), отвечающего минимальным стандартам ASTM F2026.  Высота 8,10, 12, 14, 16, 18 мм, длина 40, 45, 50, 55, 60 мм, ширина 20, 27 мм, угол лордоза 0, 6, 12, 18 градусов. Наличие танталовых маркеров для интра- и постоперационного рентген контроля. Имплантаты выпуклой формы с пулевидным передним концом для соответствия анатомическим особенностям пациента и возможности подбора более точного размера, симметричные кубические зубцы на поверхности уменьшают вероятность миграции кейджа и способствуют ускорению спондилодеза. Задняя часть импланта скошена для лучшего анатомического соотвенятвия при установке через косой передний доступ. На задней поверхности нарезная втулка, установленная по средствам шарнирного соединения, для фиксации импактора и облегченного перевода кейджа из продольного в косое положение. В средней части импланта имеется эллипсоидная полость для заполнения костным трансплантатом и/или биосентетическими наполнителями.</t>
  </si>
  <si>
    <t>Поясничный межтеловой  кейдж, размеры 40/8мм, 40/9мм, 40/10мм, 40/11мм, 40/12мм, 40/13мм, 40/14мм, 40/15мм, 40/16мм, 45/8мм, 45/9мм, 45/10мм, 45/11мм, 45/12мм, 45/13мм, 45/14мм, 45/15мм, 45/16мм, 50/8мм, 50/9мм, 50/10мм, 50/11мм, 50/12мм, 50/13мм, 50/14мм, 50/15мм, 50/16мм, 55/8мм, 55/9мм, 55/10мм, 55/11мм, 55/12мм, 55/13мм, 55/14мм, 55/15мм, 55/16мм, 60/8мм, 60/9мм, 60/10мм, 60/11мм, 60/12мм, 60/13мм, 60/14мм, 60/15мм, 60/16мм</t>
  </si>
  <si>
    <t>Гайка для полиаксиального винта</t>
  </si>
  <si>
    <t xml:space="preserve">Гайка предназначена для использования в системах фиксации позвоночника, включая минимально инвазивные хирургические процедуры. Обеспечивает надежную фиксацию позвонков, позволяя точно выравнивать их в ходе операции. Используется в хирургии позвоночника для фиксации позвонков при различных заболеваниях позвоночника, включая травмы и деформации. Обладает специализированной формой головки, которая позволяет осуществлять точную и надежную фиксацию, обеспечивая максимальную стабильность.Титановый сплав отличается высокой прочностью, отличной биосовместимостью и устойчивостью к коррозии, что гарантирует долгосрочную эксплуатацию без негативных реакций организма. Гайка разработана для применения в минимально инвазивных операциях, что снижает травматизацию тканей и способствует более быстрому восстановлению пациента. Гайка оснащена специально разработанным механизмом для оптимальной фиксации, что позволяет хирургам работать с минимальными инвазивными разрезами и точностью.
</t>
  </si>
  <si>
    <t xml:space="preserve">Полиаксиальные винты с редукцией предназначены для использования в системах фиксации позвоночника в рамках минимально инвазивной хирургии (MIS). Обеспечивают надежную фиксацию и корректное выравнивание позвонков, способствуя быстрому восстановлению пациентов. Полиаксиальный винт с редукцией (исключая винт Innie).  Минимально инвазивная хирургия позвоночника Es. Размеры винтов:Φ5.0 × 30 мм,Φ5.0 × 35 мм,Φ5.0 × 40 мм,Φ5.0 × 45 мм,Φ5.5 × 30 мм,Φ5.5 × 35 мм,Φ5.5 × 40 мм,Φ5.5 × 45 мм,Φ6.0 × 35 мм,Φ6.0 × 40 мм,Φ6.0 × 45 мм,Φ6.0 × 50 мм,Φ6.5 × 35 мм,Φ6.5 × 40 мм,Φ6.5 × 45 мм,Φ6.5 × 50 мм.Полиаксиальный механизм обеспечивает возможность регулировки угла наклона винта, что позволяет достичь точной фиксации и адаптации к анатомической структуре пациента. Винт с редукцией позволяет корректировать положение позвонков, что способствует более точному выравниванию и улучшению клинического результата.Применение в хирургии с минимальными разрезами и травматизацией тканей, что снижает время восстановления пациента и уменьшает риск осложнений. Прочные и биосовместимые титановый сплав или чистый титан, обеспечивающие долговечность и устойчивость к коррозии. Каждый винт поставляется в индивидуальной упаковке, стерильной или нестерильной, в зависимости от требований заказчика. В комплект входят дополнительные компоненты для фиксации и регулировки (гайки, шайбы, инструменты для установки).
</t>
  </si>
  <si>
    <t xml:space="preserve">1 шт. - Защитное покрытие на стол 137x180 cм. Покрытие защитное на стол, общий размер покрытия 180 ± 2см на 137 ± 2см. Покрытие состоит из двух слоев нетканого материала. Основной слой размером 180 ± 2см на 137 ± 2см из полиэтилена медицинского класса плотностью не менее 55 грамм на м2. Центральный слой размером 180 ± 2 см на 61 ± 1см из нетканого материала SMS. На нижней части покрытие имеется маркировка Table Cover 137x180см.
2 шт.- Защитное покрытие для снимков круглое R65. Покрытие для снимков R-65 см из полиэтилена медицинского класса толщиной 50 микрон.  Покрытие может быть в двух положениях в собранном и растянутом виде. В собранном положении длина внутреннего отверстия составляет 35-39см в длину. В стянутом состоянии - 118±2см в длину. Чехол имеет резиновую ленту, чтобы обеспечить помощь в прикреплении и расположении покрытия.
2 шт - Простыня одноразовая 100x100cm с клейким краем 5 см. Простыня размером в длину 100 см ± 5 см и в ширину 100 см ± 5 см, сделана из нетканого материала плотность 59 грамм на м2. Двухслойный нетканый материал (спанбонд и полиэтилен) производятся из бесконечных полипропиленовых нитей, скрепленных термическим способом. Покрытие имеет гидрофильное и антибактериальное свойство. Имеется клейкий край по длине покрытие 100 см ± 5 см шириной 5 см.1 шт. - Простыня одноразовая 200х400 см. Простыня одноразовая для операции расположенная в области позвоночника. Простыня сделана из двух видов нетканого материала: основное покрытие из трехслойного нетканого материала SMS плотность 43 грамм на м2 и область операционного поля из гидрофильного трехслойного нетканого материала плотностью 104 грамм на м2. Трехслойный нетканый материал SMS (спанбонд - мелтблаун - спанбонд) производятся из бесконечных полипропиленовых нитей, скрепленных термическим способом. SMS обладает высокой антистатичностью, низким поверхностным сопротивлением, однородностью, нетоксичными свойствами, гидрофобным свойством, антибактериальностью третьего уровня и устойчив к разрывам и растяжениям. Область хирургических манипуляций фиксируется на клейких полосках по периметру отверстия. На простыне есть два кармана для инструментов и фиксаторы проводов по обе стороны гидрофильной зоны. Карман сделан из медицинского полиэтилена, размером в глубину 40 см, в ширину 20 см. Покрытие в длину 400 см ± 5 см, в ширину 200 см ± 5 см. Область хирургической манипуляции в длину 40 см, в ширину 20 см., гидрафильная зона в длину 96.5 см, в ширину 46 см.1 шт. - Пленка прозрачная. Операционная пленка с йодоформом стерильная, прозрачная, размером в длину 60см, в ширину 45 см, толщиной не более 0,025 мм. Операционная пленка приклеивается на сухую кожу пациента после обработки операционного поля по методике, принятой в клинике, и осушения стерильной салфеткой. Антисептик йодофор постепенно выделяется из адгезивного слоя пленки на протяжении всей операции и обеспечивает подавление широкого спектра микробов, в том числе S. epidermidis, Staphylococcus aureus, E. Coli Preudomonas aeruginosa.  Исключается контакт инструментов, перчаток и жидкостей с кожными бактериями и их попадание в рану. Кожа пациента «дышит» через пленку, чем обеспечивается плотное прилегание пленки во время самых длительных операций. Пленка легко растягивается и «запоминает» форму, что позволяет плотно и быстро фиксировать ее на рельефных и подвижных участках. Полная прозрачность пленки обеспечивает хороший обзор области операции. Облегчается фиксация хирургических простыней вокруг области разреза (вместо зажимов и липких лент). Гипоаллергенна за счет акрилатного адгезива. Для всех видов хирургических операций — покрытие зоны операционного разреза для повышения уровня асептики.1 шт. - Пластырь 10х35 см. Защитная клейкая пленка, прозрачная, размером в длину 35 см, в ширину 10 см. Защитная пленка из полуретана, клейкая часть из полиакрилата. Пленка обеспечивает надежную фиксацию и исключает отлипание краев.1 шт. - Катетер дренажный 10 Fr, 100 мл. Система закрытого раневого дренажа сильфонного типа (Мини-вак) представляет собой низковакуумный раневой дренажный комплект для операционной раны. Особенности Полупрозрачность позволяет наблюдать за содержимым. Возможна повторная эвакуация для максимального сбора секрета. Комплект включает резервуар 100 мл, изогнутую иглу длиной 10 Fr и соединительную трубку длиной 100 cм. Гибкая сильфонная камера легко нажимается одним человеком одной рукой для активации всасывания сильфонного узла. Градуированный сильфон позволяет пользователю измерить слитый объем.1 шт. - Скальпель №15 с ручкой. Скальпель одноразовый. Ручка скальпеля: изготовлена из акрилонитрилбутадиенстирол материала, общая длина - 140мм. Ручка скальпеля должна иметь очертание захвата для пальца, чтобы обеспечить лучшую управляемость и манипуляции.  Угол полосы захвата пальцем составляет 30 градусов. Лезвие: изготовлено из стали с допустимой твердостью, толщина 0.41мм. Скальпель №15.1 шт. - Скальпель №22 с ручкой. Скальпель - Ручка скальпеля: изготовлена из акрилонитрилбутадиенстирол материала, общая длина - 140мм. Ручка скальпеля должна иметь очертание захвата для пальца, чтобы обеспечить лучшую управляемость и манипуляции.  Угол полосы захвата пальцем составляет 30 градусов. Лезвие: изготовлено из стали с допустимой твердостью, толщина 0.41мм. Скальпель №22 150 шт. - Набор салфеток: нерентгенконтрастные 10х10 см. Салфетки нерентгеноконтрастные 10x10см, сделаны из марли 12 слоев.
2шт. - Халат Стандартный XL. Халат стандартный хирургический из нетканого материала одноразовый. Плотность стандартного халата не менее 45 грамм на м2. Халат сделан из четырехслойного нетканого материала SMМS (спанбонд - мелтблаун - мелтблаун - спанбонд) производятся из бесконечных полипропиленовых нитей, скрепленных термическим способом.  Размеры: ворот в длину 22 см, передняя часть от линии горловины до низа 139,5 см, общая ширина в развёрнутом виде 165 см, длина от самой высокой точки плеча до низа 148 см, длина рукава до верхней точки плеча 84 см, ширина груди 70 см, манжета 7 см на 5 см. Халат имеет на спинке фиксатор , бумажный фиксатор для поясных завязок и две целлюлозные салфетки для рук. Халат спаян ультразвуковым швом, манжета на рукавах сшивная из трикотажного материала с высоким содержанием хлопка. Размер XL.
4 шт. - Перчатки: неопудренные №7.5. Перчатки хирургические латексные одноразовые, коричневые, неопудренные, размером 7.5. Перчатки из натурального каучукового латекса. Снижает аллергическую реакцию на латекс благодаря низкому содержанию белка, менее 50 мкг/дм². Специальное внутреннее полимерное покрытие позволяет легко надевать перчатки как сухими, так и влажными руками. Шероховатая поверхность обеспечивает отличное сцепление. Благодаря более тонкой конструкции перчатки обеспечивают лучшую тактильность и помогают хирургу лучше выполнять микрохирургические операции. Коричневый цвет также имеет антибликовое покрытие.
5 шт. - Шовный материал. Нить хирургическая рассасывающаяся, полигликолид, длиной 75 см, цвет фиолетовый, игла колющая, изогнутая 1/2 длиной 30 мм.
5 шт.  - Шовный материал.. Нить хирургическая рассасывающаяся, полигликолид, USP 3/0, длиной 75 см, цвет фиолетовый, игла колющая, изогнутая 1/2 длиной 25 мм.
Все компоненты упакованы в единую герметичную стерильную упаковку из термоформуемой пленки и газопроницаемой бумаги.  На упаковке Стикер - Этикетка на процедурный комплект прямоугольную форму из полуглянцевой самоклеящейся бумаги. В передней части кроме основной информации, также имеется 2 отрывных стикера, которых указываются номер продукта и номер серии производителя продукта.
Метод стерилизации: этиленоксидом.
</t>
  </si>
  <si>
    <t>Ручка(костный выкусыватель, шипцы)</t>
  </si>
  <si>
    <t xml:space="preserve">Нестерильный хирургический инструмент-костный выкусыватель, шипцы. Ручка изготовлена из немецкой нержавеющей стали. Съемные ручки дают возможность идеальной очистки во время стерилизации. Ручки доступны в трех размерах и подходят для всех наконечников. Общая рабочая длина 18 см, 20 см и 23 см.
</t>
  </si>
  <si>
    <t>Наконечники съемные на костный выкусыватель, шипцы</t>
  </si>
  <si>
    <t xml:space="preserve">Индивидуальный процедурный комплект CPT (голова) с принадлежностями для нейрохирургии </t>
  </si>
  <si>
    <t>Комплект</t>
  </si>
  <si>
    <t>Штук</t>
  </si>
  <si>
    <t>Набор</t>
  </si>
  <si>
    <t xml:space="preserve">1 шт. - Защитное покрытие на стол 137x180 cм. Покрытие защитное на стол, общий размер покрытия 180 ± 2см на 137 ± 2см. Покрытие состоит из двух слоев нетканого материала.Основной слой размером 180 ± 2см на 137 ± 2см из полиэтилена медицинского класса плотностью не менее 55 грамм на м2. Центральный слой размером 180 ± 2 см на 61 ± 1см из нетканого материала SMS. На нижней части покрытие имеется маркировка Table Cover 137x180см.
2 шт - Простыня одноразовая 100x100cm с клейким краем 5 см. Простыня размером в длину 100 см ± 5 см и в ширину 100 см ± 5 см, сделана из нетканого материала плотность 59 грамм на м2. Двухслойный нетканый материал (спанбонд и полиэтилен) производятся из бесконечных полипропиленовых нитей, скрепленных термическим способом. Покрытие имеет гидрофильное и антибактериальное свойство. Имеется клейкий край по длине покрытие 100 см ± 5 см шириной 5 см.1 шт. - Простынь одноразовая 190х340 см. Простыня одноразовая из SMS 45gsm (45 гр/м2) как основа. Имеет внешние размеры 190x340см, прямоугольной формы, с прямоугольным отверстием: по центру 20х34см. Отверстие закрыто самоклеющейся пленкой и антиадгезивной бумагой для сохранения стерильности операционного поля. Отверстие оснащено мешком для сбора жидкости из PE 56gsm с 2 сливными отверстиями и пластиковыми PE 56gsm (56 гр/м2) - Полиэтиленовая плёнка — тонкий слой материи, изготовленный из полиэтилена. Обладает такими свойствами, как эластичность, влагонепроницаемость, морозостойкость и гигиеничность. Стержнями для жесткости стенок. Простыня имеет 3 фартука для защиты медицинского персонала размерами 134х80см с завязками.SMS 45gsm (45 гр/м2) представляет собой композитный нетканый материал, изготовленный из двухслойного нетканого материала спанбонд и однослойного нетканого материала, полученного методом экструзии с раздувом из расплава, что делает его слоистым продуктом, который называется нетканым материалом SMS (прядение с раздувом из расплава).
1 шт. - Пластырь 10х35 см. Защитная клейкая пленка, прозрачная, размером в длину 35 см, в ширину 10 см. Защитная пленка из полуретана, клейкая часть из полиакрилата. Пленка обеспечивает надежную фиксацию и исключает отлипание краев.
1 шт. - Скальпель №15 с ручкой. Скальпель одноразовый. Ручка скальпеля: изготовлена из акрилонитрилбутадиенстирол материала, общая длина - 140мм. Ручка скальпеля должна иметь очертание захвата для пальца, чтобы обеспечить лучшую управляемость и манипуляции.  Угол полосы захвата пальцем составляет 30 градусов. Лезвие: изготовлено из стали с допустимой твердостью, толщина 0.41мм. Скальпель №15.
1 шт. - Скальпель №22 с ручкой. Скальпель - Ручка скальпеля: изготовлена из акрилонитрилбутадиенстирол материала, общая длина - 140мм. Ручка скальпеля должна иметь очертание захвата для пальца, чтобы обеспечить лучшую управляемость и манипуляции.  Угол полосы захвата пальцем составляет 30 градусов. Лезвие: изготовлено из стали с допустимой твердостью, толщина 0.41мм. Скальпель №22
50 шт. - Набор салфеток: нерентгенконтрастные 10х10 см. Салфетки нерентгеноконтрастные 10x10см, сделаны из марли 12 слоев.
2шт. - Халат Стандартный XL. Халат стандартный хирургический из нетканого материала одноразовый. Плотность стандартного халата не менее 45 грамм на м2. Халат сделан из четырехслойного нетканого материала SMМS (спанбонд - мелтблаун - мелтблаун - спанбонд) производятся из бесконечных полипропиленовых нитей, скрепленных термическим способом.  Размеры: ворот в длину 22 см, передняя часть от линии горловины до низа 139,5 см, общая ширина в развёрнутом виде 165 см, длина от самой высокой точки плеча до низа 148 см, длина рукава до верхней точки плеча 84 см, ширина груди 70 см, манжета 7 см на 5 см. Халат имеет на спинке фиксатор , бумажный фиксатор для поясных завязок и две целлюлозные салфетки для рук. Халат спаян ультразвуковым швом, манжета на рукавах сшивная из трикотажного материала с высоким содержанием хлопка. Размер XL.
2 шт. - Перчатки: неопудренные №7.5. Перчатки хирургические латексные одноразовые, коричневые, неопудренные, размером 7.5. Перчатки из натурального каучукового латекса. Снижает аллергическую реакцию на латекс благодаря низкому содержанию белка, менее 50 мкг/дм². Специальное внутреннее полимерное покрытие позволяет легко надевать перчатки как сухими, так и влажными руками. Шероховатая поверхность обеспечивает отличное сцепление. Благодаря более тонкой конструкции перчатки обеспечивают лучшую тактильность и помогают хирургу лучше выполнять микрохирургические операции. Коричневый цвет также имеет антибликовое покрытие.
1 шт. - Шовный материал. Нить хирургическая рассасывающаяся, полигликолид, длиной 75 см, цвет фиолетовый, игла колющая, изогнутая 1/2 длиной 30 мм.1 шт. - Шовный материал. Нить хирургическая рассасывающаяся, полигликолид, USP 3/0, длиной 75 см, цвет фиолетовый, игла колющая, изогнутая 1/2 длиной 25 мм.Все компоненты упакованы в единую герметичную стерильную упаковку из термоформуемой пленки и газопроницаемой бумаги.  На упаковке Стикер - Этикетка на процедурный комплект прямоугольную форму из полуглянцевой самоклеящейся бумаги. В передней части кроме основной информации, также имеется 2 отрывных стикера, которых указываются номер продукта и номер серии производителя продукта.
Метод стерилизации: этиленоксидом.
</t>
  </si>
  <si>
    <t xml:space="preserve">Набор предназначен для чрескожной вертебропластики при лечении вертебральных опухолей, компрессионных переломов тел позвонков на фоне остеопороза, позволяет перемешивать и вводить цемент высокой вязкости в тело позвонка.Комплектность и характеристики: одна система чрезкожной вертебропластики, включает в себя: системы смешивания/введения цемента; блок головки миксера; картридж введения; удлиняющая трубка; 1 мандрен 4-х гранный; 1 мандрен со скошенным кончиком и троакар; вакуумный шланг; воронка. Миксер и шприц в одном устройстве. Герметичность системы и встроенный угольный фильтр (отсутствие запаха). Точность дозированного введения готового цемента - 0,2 см³ за половину оборота базы картриджа. Время смешивания в системе доставки: около 2-х минут. Радиационная безопасность для врача при работе - за счет общей длины картриджа и удлиняющей трубки - длина 43 см. Маркированный картридж - визуализация количества введенного цемента. Материалы: система смешивания и введения – пластмасса;Игла с конусным срезом (2 штуки):• идеальное совпадение мандрена и троакара исключает закупорку последнего • четырехгранные и скошенные мандрены взаимозаменяемы • стандартный калибр 11G (3,05 мм), 13G (2,41 мм) – длина 12,7 см. • цветовая маркировка мандренов и троакараЦемент высокой вязкости (1 пачка) - Представляет собой 2 стерильно упакованных компонента:
Один компонент: ампула, содержащая бесцветный жидкий мономер кисло-сладкого запаха 1/2 дозы 9,5мл следующего состава: Метилметакрилат (мономер) - 9,40 мл. N, N-диметилпаратолуидин - 0,10 мл. Гидрохинон USP- 0,75 мг.Другой компонент: пакет 1/2 дозы 20гр мелко измельченного порошка (плоские, скученные микроскопические хлопья; между хлопьями находится воздух, что способствует полному проникновению жидкого мономера) следующего состава: Полиметилметакрилат – 14,0 гр. (включая Пероксид Бензоила – 2,6%). Бария Сульфат Е.Р – 6,0 гр. Во время приготовления порошок и жидкость смешиваются, превращаясь в полимерную форму, похожую на густую вязкую массу.  Температура экзотермической реакции не превышает 60˚С.Время работы – 18-23 минуты. Время схватывания цемента: in  vivo (37ºC) 10.2 минут. Имеет наивысшую устойчивость к компрессии и прочность на излом и наименьшую усадку и пористость.
</t>
  </si>
  <si>
    <t xml:space="preserve">Шунтирующая система Дельта, стандартная, низкого, среднего или высокого давления.
Разработана для снижения риска гипердренирования СМЖ. В конструкцию клапана включено антисифонное устройство – Дельта-камера, позволяющее поддерживать интравентрикулярное давление пациента в пределах физиологической нормы, независимо от скорости вырабатывания ликвора и положения тела пациента (лежа/стоя). В норме диафрагма камеры закрыта и открывается при увеличении положительного интравентрикулярного давления. При нарастании отрицательного давления – немедленно закрывается.Клапан Дельта состоит из двух различных материалов – полипропилена и силикона (без примеси латекса), исключающих слипание и деформацию клапанов. Рентгеноконтрастные метки и кодовые обозначения на клапане указывают направление тока ликвора, места соединения с катетерами и градацию по давлению. Все клапаны Дельта включают в себя резервуар для инъекций и взятия проб ликвора, а также окклюдеры для избирательной промывки.Катетеры производятся из силикона (без примеси латекса), что препятствует их слипанию и петлетлеобразованию.Отсутствие металлических деталей в системах позволяет без помех проводить КТ и ЯМР исследования.В комплект входят: Клапан Дельта, стандартный, размер 40х8 мм.; Вентрикулярный катетер, стандартный, с правоугольной клипсой, со стилетом, импрегнирован барием, длина - 230 мм., внутренний диаметр - 1.2-1.3 мм., наружный диаметр - 2.1-2.5 мм. Наличие 4 рядов по 8 отверстий на дистальном конце катетера длиной 16 мм. Наличие 3 маркеров длины, через 50 мм. от проксимального конца; Кардиоперитонеальный катетер, стандартный, импрегнирован барием, длиной 900 мм, наружный диаметр 2,5 мм., внутренний диаметр 1,3 мм. Наличие 8 щелевидных отверстий, расположенных под углом 90 градусов в стенке катетера. Наличие 3 маркеров длины на расстоянии 100 мм. от открытого кончика. Наличие 2 щелевых отверстий, расположенных под углом 180 градусов в стенке катетера.Режим функционирования: 1.0/1.5/2.0
</t>
  </si>
  <si>
    <t xml:space="preserve">Набор состоит из:Комплект дозатора цемента для кифопластики-Предназначен для чрескожного доступа к кости и доставки костного цемента.Балонный катетер-Предназначен для уменьшения переломов и / или создание пустоты в губчатой кости в позвоночнике во время кифопластики. (длина - 10 мм, 15 мм и 20 мм).
Шприц-Расширитель-Одноразовое устройство на 20 мл со встроенным манометром, резьбовой поршень в сборе с рукояткой, гибкий высокий удлинительная трубка, шприц на 20 мл, который включены для передачи контрастных веществ и трехсторонней клапан для среднего давления. Шприц предназначен для генерировать и контролировать давление в диапазоне от 0 до 24,6 ATM (от 0 до 350 PSI), в комплекте с цементом средней вязкости
</t>
  </si>
  <si>
    <t xml:space="preserve">Нестерильные хирургические инструменты, костный выкусыватель, шипцы съемные наконечники изготовлены из немецкой нержавеющей стали. Для деликатного использования в хирургии шейного отдела позвоночника. Пять различных размеров наконечника (от 1мм до 5 мм) Наконечники легко меняются, длина наконечника фиксированная и подходит для всех ручек. Соединение между наконечником и ручкой простое, надежное и безопасное. Отсоединение во время использования невозможно, не отражают свет. Также доступны наконечники с черным керамическим покрытием. 
</t>
  </si>
  <si>
    <t>Герметизирующая
система для твердой
мозговой оболочки, объем 5 мл., наконечник-спрей, длина 5 см</t>
  </si>
  <si>
    <r>
      <t xml:space="preserve">      </t>
    </r>
    <r>
      <rPr>
        <b/>
        <sz val="10"/>
        <color theme="1"/>
        <rFont val="Times New Roman"/>
        <family val="1"/>
        <charset val="204"/>
      </rPr>
      <t xml:space="preserve">    Требования к медицинским изделиям.                                                                                                                                                                                              </t>
    </r>
    <r>
      <rPr>
        <sz val="10"/>
        <color theme="1"/>
        <rFont val="Times New Roman"/>
        <family val="1"/>
        <charset val="204"/>
      </rPr>
      <t>1) наличие государственной регистрации в Республике Казахстан, за исключением лекарственных препаратов, изготовленных в аптеках, орфанных препаратов, включенных в приказ Министра здравоохранения Республики Казахстан от 20 октября 2020 года № ҚР ДСМ - 142/2020 "Об утверждении перечня орфанных заболеваний и лекарственных средств для их лечения (орфанных)" (зарегистрирован в Реестре государственной регистрации нормативных правовых актов под № 21479), незарегистрированных лекарственных средств, медицинских изделий, ввезенных на территорию Республики Казахстан на основании заключения (разрешительного документа), комплектующих, входящих в состав изделия медицинского назначения и не используемых в качестве самостоятельного изделия или устройства; при закупе медицинской техники в специальном транспортном средстве – наличие государственной регистрации в Республике Казахстан в качестве единого передвижного медицинского комплекса.
      Отсутствие необходимости регистрации комплектующего медицинской техники (комплекта поставки) подтверждается письмом экспертной организации или уполномоченного органа в области здравоохранения;
         2) соответствие характеристики или технической спецификации условиям объявления или приглашения на закуп.
         3) непревышение предельных цен по международному непатентованному названию и торговому наименованию (при наличии), утвержденных Приказом 96 и Приказом 77, с учетом наценки единого дистрибьютора (при закупе единым дистрибьютором), цены в объявлении или приглашении на закуп, за исключением незарегистрированных лекарственных средств и медицинских изделий, ввезенных на территорию Республики Казахстан на основании заключения (разрешительного документа), выданного уполномоченным органом в области здравоохранения;
        4) хранение и транспортировка в условиях, обеспечивающих сохранение их безопасности, эффективности и качества, в соответствии с приказом Министра здравоохранения Республики Казахстан от 16 февраля 2021 года № ҚР ДСМ-19 "Об утверждении правил хранения и транспортировки лекарственных средств и медицинских изделий" (зарегистрирован в Реестре государственной регистрации нормативных правовых актов под № 22230);
      5) соответствие маркировки, потребительской упаковки и инструкции по применению лекарственных средств и медицинских изделий требованиям законодательства Республики Казахстан, за исключением случаев ввоза в Республику Казахстан незарегистрированных лекарственных средств и (или) медицинских изделий;
      6) срок годности лекарственных средств и медицинских изделий на дату поставки поставщиком заказчику составляет:
      не менее пятидесяти процентов от указанного срока годности на упаковке (при сроке годности менее двух лет);
      не менее двенадцати месяцев от указанного срока годности на упаковке (при сроке годности два года и более);
      7) Условия, предусмотренные подпунктами 4), 5), 6) подтверждаются поставщиком при исполнении договора поставки или закупа.</t>
    </r>
  </si>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</sst>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_ ;\-#,##0.00\ "/>
  </numFmts>
  <fonts count="11">
    <font>
      <sz val="11"/>
      <color theme="1"/>
      <name val="Calibri"/>
      <family val="2"/>
      <charset val="204"/>
      <scheme val="minor"/>
    </font>
    <font>
      <sz val="11"/>
      <color theme="1"/>
      <name val="Calibri"/>
      <family val="2"/>
      <charset val="134"/>
      <scheme val="minor"/>
    </font>
    <font>
      <sz val="11"/>
      <color theme="1"/>
      <name val="Times New Roman"/>
      <family val="1"/>
      <charset val="204"/>
    </font>
    <font>
      <b/>
      <sz val="11"/>
      <color theme="1"/>
      <name val="Times New Roman"/>
      <family val="1"/>
      <charset val="204"/>
    </font>
    <font>
      <sz val="11"/>
      <name val="Times New Roman"/>
      <family val="1"/>
      <charset val="204"/>
    </font>
    <font>
      <sz val="10"/>
      <color theme="1"/>
      <name val="Times New Roman"/>
      <family val="1"/>
      <charset val="204"/>
    </font>
    <font>
      <sz val="11"/>
      <color theme="1"/>
      <name val="Calibri"/>
      <family val="2"/>
      <charset val="204"/>
      <scheme val="minor"/>
    </font>
    <font>
      <sz val="8"/>
      <color theme="1"/>
      <name val="Times New Roman"/>
      <family val="1"/>
      <charset val="204"/>
    </font>
    <font>
      <sz val="11"/>
      <color rgb="FF000000"/>
      <name val="Times New Roman"/>
      <family val="1"/>
      <charset val="204"/>
    </font>
    <font>
      <sz val="9"/>
      <name val="Times New Roman"/>
      <family val="1"/>
      <charset val="204"/>
    </font>
    <font>
      <b/>
      <sz val="10"/>
      <color theme="1"/>
      <name val="Times New Roman"/>
      <family val="1"/>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0" borderId="0">
      <alignment vertical="center"/>
    </xf>
    <xf numFmtId="43" fontId="6" fillId="0" borderId="0" applyFont="0" applyFill="0" applyBorder="0" applyAlignment="0" applyProtection="0"/>
  </cellStyleXfs>
  <cellXfs count="52">
    <xf numFmtId="0" fontId="0" fillId="0" borderId="0" xfId="0"/>
    <xf numFmtId="0" fontId="2" fillId="0" borderId="0" xfId="0" applyFont="1" applyAlignment="1">
      <alignment horizontal="center" vertical="top"/>
    </xf>
    <xf numFmtId="0" fontId="2" fillId="0" borderId="0" xfId="0" applyFont="1"/>
    <xf numFmtId="0" fontId="2" fillId="0" borderId="0" xfId="0" applyFont="1" applyAlignment="1">
      <alignment horizontal="right"/>
    </xf>
    <xf numFmtId="0" fontId="3" fillId="0" borderId="5" xfId="0" applyFont="1" applyBorder="1" applyAlignment="1">
      <alignment horizontal="center"/>
    </xf>
    <xf numFmtId="0" fontId="2" fillId="0" borderId="5" xfId="0" applyFont="1" applyBorder="1" applyAlignment="1">
      <alignment horizontal="center"/>
    </xf>
    <xf numFmtId="0" fontId="3" fillId="0" borderId="1" xfId="0" applyFont="1" applyBorder="1" applyAlignment="1">
      <alignment horizontal="center" vertical="top" wrapText="1"/>
    </xf>
    <xf numFmtId="0" fontId="3" fillId="0" borderId="1" xfId="0" applyFont="1" applyBorder="1" applyAlignment="1">
      <alignment horizontal="center" vertical="top"/>
    </xf>
    <xf numFmtId="0" fontId="2" fillId="0" borderId="1" xfId="0" applyFont="1" applyBorder="1" applyAlignment="1">
      <alignment horizontal="center" vertical="top"/>
    </xf>
    <xf numFmtId="0" fontId="4" fillId="0" borderId="1" xfId="0" applyFont="1" applyBorder="1" applyAlignment="1">
      <alignment vertical="top" wrapText="1"/>
    </xf>
    <xf numFmtId="0" fontId="2" fillId="0" borderId="1" xfId="0" applyFont="1" applyBorder="1" applyAlignment="1">
      <alignment horizontal="left" vertical="top" wrapText="1"/>
    </xf>
    <xf numFmtId="0" fontId="2" fillId="0" borderId="6"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vertical="top" wrapText="1"/>
    </xf>
    <xf numFmtId="0" fontId="3" fillId="0" borderId="0" xfId="0" applyFont="1" applyAlignment="1">
      <alignment horizontal="center"/>
    </xf>
    <xf numFmtId="0" fontId="2" fillId="0" borderId="0" xfId="0" applyFont="1" applyAlignment="1">
      <alignment horizontal="center"/>
    </xf>
    <xf numFmtId="0" fontId="4" fillId="0" borderId="1" xfId="0" applyFont="1" applyBorder="1" applyAlignment="1">
      <alignment horizontal="center" vertical="top" wrapText="1"/>
    </xf>
    <xf numFmtId="4" fontId="2" fillId="0" borderId="1" xfId="0" applyNumberFormat="1" applyFont="1" applyBorder="1" applyAlignment="1">
      <alignment horizontal="center" vertical="top"/>
    </xf>
    <xf numFmtId="4" fontId="3" fillId="0" borderId="1" xfId="0" applyNumberFormat="1" applyFont="1" applyBorder="1" applyAlignment="1">
      <alignment horizontal="center"/>
    </xf>
    <xf numFmtId="0" fontId="2" fillId="0" borderId="1" xfId="0" applyFont="1" applyBorder="1"/>
    <xf numFmtId="0" fontId="3" fillId="0" borderId="0" xfId="0" applyFont="1" applyAlignment="1">
      <alignment horizontal="right" wrapText="1"/>
    </xf>
    <xf numFmtId="4" fontId="3" fillId="0" borderId="0" xfId="0" applyNumberFormat="1" applyFont="1" applyAlignment="1">
      <alignment horizontal="center"/>
    </xf>
    <xf numFmtId="0" fontId="2" fillId="0" borderId="0" xfId="0" applyFont="1" applyAlignment="1">
      <alignment horizontal="center" vertical="top" wrapText="1"/>
    </xf>
    <xf numFmtId="0" fontId="4" fillId="0" borderId="6" xfId="0" applyFont="1" applyBorder="1" applyAlignment="1">
      <alignment horizontal="left" vertical="top" wrapText="1"/>
    </xf>
    <xf numFmtId="3" fontId="8" fillId="0" borderId="1" xfId="0" applyNumberFormat="1" applyFont="1" applyBorder="1" applyAlignment="1">
      <alignment horizontal="left" vertical="top" wrapText="1"/>
    </xf>
    <xf numFmtId="0" fontId="2" fillId="0" borderId="1" xfId="0" applyFont="1" applyBorder="1" applyAlignment="1">
      <alignment horizontal="center" vertical="top" wrapText="1"/>
    </xf>
    <xf numFmtId="43" fontId="2" fillId="0" borderId="1" xfId="2" applyFont="1" applyBorder="1" applyAlignment="1">
      <alignment horizontal="center" vertical="top" wrapText="1"/>
    </xf>
    <xf numFmtId="43" fontId="8" fillId="0" borderId="1" xfId="2" applyFont="1" applyBorder="1" applyAlignment="1">
      <alignment horizontal="center" vertical="top" wrapText="1"/>
    </xf>
    <xf numFmtId="164" fontId="2" fillId="0" borderId="1" xfId="2" applyNumberFormat="1" applyFont="1" applyBorder="1" applyAlignment="1">
      <alignment horizontal="center" vertical="top" wrapText="1"/>
    </xf>
    <xf numFmtId="0" fontId="4" fillId="0" borderId="1" xfId="0" applyFont="1" applyBorder="1" applyAlignment="1">
      <alignment horizontal="left" vertical="top" wrapText="1"/>
    </xf>
    <xf numFmtId="49" fontId="4" fillId="0" borderId="1" xfId="0" applyNumberFormat="1" applyFont="1" applyBorder="1" applyAlignment="1">
      <alignment horizontal="left" vertical="top" wrapText="1"/>
    </xf>
    <xf numFmtId="0" fontId="9" fillId="0" borderId="1" xfId="0" applyFont="1" applyBorder="1" applyAlignment="1">
      <alignment horizontal="center" vertical="top" wrapText="1"/>
    </xf>
    <xf numFmtId="0" fontId="2" fillId="0" borderId="0" xfId="0" applyFont="1" applyFill="1"/>
    <xf numFmtId="0" fontId="3" fillId="0" borderId="2" xfId="0" applyFont="1" applyBorder="1" applyAlignment="1">
      <alignment horizontal="right" wrapText="1"/>
    </xf>
    <xf numFmtId="0" fontId="3" fillId="0" borderId="3" xfId="0" applyFont="1" applyBorder="1" applyAlignment="1">
      <alignment horizontal="right" wrapText="1"/>
    </xf>
    <xf numFmtId="0" fontId="3" fillId="0" borderId="4" xfId="0" applyFont="1" applyBorder="1" applyAlignment="1">
      <alignment horizontal="right" wrapText="1"/>
    </xf>
    <xf numFmtId="0" fontId="3" fillId="0" borderId="0" xfId="0" applyFont="1" applyAlignment="1">
      <alignment horizontal="left"/>
    </xf>
    <xf numFmtId="0" fontId="2" fillId="0" borderId="0" xfId="0" applyFont="1" applyAlignment="1">
      <alignment horizontal="right" wrapText="1"/>
    </xf>
    <xf numFmtId="0" fontId="3" fillId="0" borderId="0" xfId="0" applyFont="1" applyAlignment="1">
      <alignment horizontal="center"/>
    </xf>
    <xf numFmtId="0" fontId="2" fillId="0" borderId="0" xfId="0" applyFont="1" applyAlignment="1">
      <alignment horizontal="left" vertical="top" wrapText="1"/>
    </xf>
    <xf numFmtId="0" fontId="2" fillId="0" borderId="0" xfId="0" applyFont="1" applyAlignment="1">
      <alignment horizontal="center"/>
    </xf>
    <xf numFmtId="0" fontId="3" fillId="0" borderId="0" xfId="0" applyFont="1" applyAlignment="1">
      <alignment horizontal="left" vertical="center" wrapText="1"/>
    </xf>
    <xf numFmtId="0" fontId="5" fillId="0" borderId="0" xfId="0" applyFont="1" applyAlignment="1">
      <alignment horizontal="left" vertical="top" wrapText="1"/>
    </xf>
    <xf numFmtId="0" fontId="3" fillId="0" borderId="0" xfId="0" applyFont="1" applyAlignment="1">
      <alignment horizontal="left" vertical="center"/>
    </xf>
    <xf numFmtId="0" fontId="7" fillId="0" borderId="7" xfId="0" applyFont="1" applyBorder="1" applyAlignment="1">
      <alignment horizontal="left" vertical="top" wrapText="1"/>
    </xf>
    <xf numFmtId="0" fontId="7" fillId="0" borderId="6" xfId="0" applyFont="1" applyBorder="1" applyAlignment="1">
      <alignment horizontal="left" vertical="top" wrapText="1"/>
    </xf>
    <xf numFmtId="0" fontId="4" fillId="0" borderId="7" xfId="0" applyFont="1" applyBorder="1" applyAlignment="1">
      <alignment horizontal="center" vertical="top" wrapText="1"/>
    </xf>
    <xf numFmtId="0" fontId="4" fillId="0" borderId="6" xfId="0" applyFont="1" applyBorder="1" applyAlignment="1">
      <alignment horizontal="center" vertical="top" wrapText="1"/>
    </xf>
    <xf numFmtId="0" fontId="2" fillId="0" borderId="7" xfId="0" applyFont="1" applyBorder="1" applyAlignment="1">
      <alignment horizontal="center" vertical="top"/>
    </xf>
    <xf numFmtId="0" fontId="2" fillId="0" borderId="6" xfId="0" applyFont="1" applyBorder="1" applyAlignment="1">
      <alignment horizontal="center" vertical="top"/>
    </xf>
    <xf numFmtId="0" fontId="5" fillId="0" borderId="6" xfId="0" applyFont="1" applyBorder="1" applyAlignment="1">
      <alignment horizontal="left" vertical="top" wrapText="1"/>
    </xf>
    <xf numFmtId="0" fontId="5" fillId="0" borderId="1" xfId="0" applyFont="1" applyBorder="1" applyAlignment="1">
      <alignment horizontal="left" vertical="top" wrapText="1"/>
    </xf>
  </cellXfs>
  <cellStyles count="3">
    <cellStyle name="Normal 2" xfId="1"/>
    <cellStyle name="Обычный" xfId="0" builtinId="0"/>
    <cellStyle name="Финансовый"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topLeftCell="A61" zoomScale="80" zoomScaleNormal="80" workbookViewId="0">
      <selection activeCell="F70" sqref="F70"/>
    </sheetView>
  </sheetViews>
  <sheetFormatPr defaultColWidth="9.109375" defaultRowHeight="13.8"/>
  <cols>
    <col min="1" max="1" width="6.109375" style="2" customWidth="1"/>
    <col min="2" max="2" width="28.5546875" style="2" customWidth="1"/>
    <col min="3" max="3" width="9.77734375" style="2" customWidth="1"/>
    <col min="4" max="4" width="7.21875" style="2" customWidth="1"/>
    <col min="5" max="5" width="14.6640625" style="2" customWidth="1"/>
    <col min="6" max="6" width="15" style="2" customWidth="1"/>
    <col min="7" max="7" width="21.5546875" style="2" customWidth="1"/>
    <col min="8" max="8" width="22.33203125" style="2" customWidth="1"/>
    <col min="9" max="9" width="9.109375" style="2"/>
    <col min="10" max="10" width="8.33203125" style="2" customWidth="1"/>
    <col min="11" max="11" width="9.109375" style="2" hidden="1" customWidth="1"/>
    <col min="12" max="16384" width="9.109375" style="2"/>
  </cols>
  <sheetData>
    <row r="1" spans="1:8">
      <c r="D1" s="37" t="s">
        <v>5</v>
      </c>
      <c r="E1" s="37"/>
      <c r="F1" s="37"/>
      <c r="G1" s="37"/>
      <c r="H1" s="37"/>
    </row>
    <row r="2" spans="1:8">
      <c r="A2" s="38" t="s">
        <v>13</v>
      </c>
      <c r="B2" s="38"/>
      <c r="C2" s="38"/>
      <c r="D2" s="38"/>
      <c r="E2" s="38"/>
      <c r="F2" s="38"/>
      <c r="G2" s="38"/>
      <c r="H2" s="38"/>
    </row>
    <row r="3" spans="1:8">
      <c r="A3" s="14"/>
      <c r="B3" s="14"/>
      <c r="C3" s="14"/>
      <c r="D3" s="14"/>
      <c r="E3" s="14"/>
      <c r="F3" s="14"/>
      <c r="G3" s="14"/>
      <c r="H3" s="14"/>
    </row>
    <row r="4" spans="1:8">
      <c r="A4" s="39" t="s">
        <v>15</v>
      </c>
      <c r="B4" s="39"/>
      <c r="C4" s="39"/>
      <c r="D4" s="39"/>
      <c r="E4" s="39"/>
      <c r="F4" s="39"/>
      <c r="G4" s="39"/>
      <c r="H4" s="39"/>
    </row>
    <row r="5" spans="1:8">
      <c r="A5" s="13"/>
      <c r="B5" s="13"/>
      <c r="C5" s="13"/>
      <c r="D5" s="13"/>
      <c r="E5" s="13"/>
      <c r="F5" s="13"/>
      <c r="G5" s="13"/>
      <c r="H5" s="13"/>
    </row>
    <row r="6" spans="1:8" ht="41.4">
      <c r="A6" s="6" t="s">
        <v>8</v>
      </c>
      <c r="B6" s="7" t="s">
        <v>0</v>
      </c>
      <c r="C6" s="6" t="s">
        <v>9</v>
      </c>
      <c r="D6" s="7" t="s">
        <v>2</v>
      </c>
      <c r="E6" s="6" t="s">
        <v>1</v>
      </c>
      <c r="F6" s="7" t="s">
        <v>6</v>
      </c>
      <c r="G6" s="7" t="s">
        <v>12</v>
      </c>
      <c r="H6" s="6" t="s">
        <v>11</v>
      </c>
    </row>
    <row r="7" spans="1:8" ht="81" customHeight="1">
      <c r="A7" s="8">
        <v>1</v>
      </c>
      <c r="B7" s="9" t="s">
        <v>19</v>
      </c>
      <c r="C7" s="16" t="s">
        <v>130</v>
      </c>
      <c r="D7" s="25">
        <v>60</v>
      </c>
      <c r="E7" s="26">
        <v>69335</v>
      </c>
      <c r="F7" s="17">
        <f>D7*E7</f>
        <v>4160100</v>
      </c>
      <c r="G7" s="16" t="s">
        <v>16</v>
      </c>
      <c r="H7" s="16" t="s">
        <v>17</v>
      </c>
    </row>
    <row r="8" spans="1:8" ht="81" customHeight="1">
      <c r="A8" s="8">
        <v>2</v>
      </c>
      <c r="B8" s="9" t="s">
        <v>18</v>
      </c>
      <c r="C8" s="16" t="s">
        <v>130</v>
      </c>
      <c r="D8" s="25">
        <v>60</v>
      </c>
      <c r="E8" s="26">
        <v>36200</v>
      </c>
      <c r="F8" s="17">
        <f t="shared" ref="F8:F64" si="0">D8*E8</f>
        <v>2172000</v>
      </c>
      <c r="G8" s="16" t="s">
        <v>16</v>
      </c>
      <c r="H8" s="16" t="s">
        <v>17</v>
      </c>
    </row>
    <row r="9" spans="1:8" ht="81" customHeight="1">
      <c r="A9" s="8">
        <v>3</v>
      </c>
      <c r="B9" s="9" t="s">
        <v>129</v>
      </c>
      <c r="C9" s="16" t="s">
        <v>130</v>
      </c>
      <c r="D9" s="25">
        <v>60</v>
      </c>
      <c r="E9" s="26">
        <v>60475</v>
      </c>
      <c r="F9" s="17">
        <f t="shared" si="0"/>
        <v>3628500</v>
      </c>
      <c r="G9" s="16" t="s">
        <v>16</v>
      </c>
      <c r="H9" s="16" t="s">
        <v>17</v>
      </c>
    </row>
    <row r="10" spans="1:8" ht="81" customHeight="1">
      <c r="A10" s="8">
        <v>4</v>
      </c>
      <c r="B10" s="16" t="s">
        <v>22</v>
      </c>
      <c r="C10" s="16" t="s">
        <v>131</v>
      </c>
      <c r="D10" s="25">
        <v>10</v>
      </c>
      <c r="E10" s="26">
        <v>445200</v>
      </c>
      <c r="F10" s="17">
        <f t="shared" si="0"/>
        <v>4452000</v>
      </c>
      <c r="G10" s="16" t="s">
        <v>16</v>
      </c>
      <c r="H10" s="16" t="s">
        <v>17</v>
      </c>
    </row>
    <row r="11" spans="1:8" ht="81" customHeight="1">
      <c r="A11" s="8">
        <v>5</v>
      </c>
      <c r="B11" s="16" t="s">
        <v>24</v>
      </c>
      <c r="C11" s="16" t="s">
        <v>131</v>
      </c>
      <c r="D11" s="25">
        <v>50</v>
      </c>
      <c r="E11" s="26">
        <v>327540</v>
      </c>
      <c r="F11" s="17">
        <f t="shared" si="0"/>
        <v>16377000</v>
      </c>
      <c r="G11" s="16" t="s">
        <v>16</v>
      </c>
      <c r="H11" s="16" t="s">
        <v>17</v>
      </c>
    </row>
    <row r="12" spans="1:8" ht="81" customHeight="1">
      <c r="A12" s="8">
        <v>6</v>
      </c>
      <c r="B12" s="16" t="s">
        <v>26</v>
      </c>
      <c r="C12" s="16" t="s">
        <v>131</v>
      </c>
      <c r="D12" s="25">
        <v>10</v>
      </c>
      <c r="E12" s="26">
        <v>32850</v>
      </c>
      <c r="F12" s="17">
        <f t="shared" si="0"/>
        <v>328500</v>
      </c>
      <c r="G12" s="16" t="s">
        <v>16</v>
      </c>
      <c r="H12" s="16" t="s">
        <v>17</v>
      </c>
    </row>
    <row r="13" spans="1:8" ht="81" customHeight="1">
      <c r="A13" s="8">
        <v>7</v>
      </c>
      <c r="B13" s="16" t="s">
        <v>27</v>
      </c>
      <c r="C13" s="16" t="s">
        <v>131</v>
      </c>
      <c r="D13" s="25">
        <v>200</v>
      </c>
      <c r="E13" s="26">
        <v>12958</v>
      </c>
      <c r="F13" s="17">
        <f t="shared" si="0"/>
        <v>2591600</v>
      </c>
      <c r="G13" s="16" t="s">
        <v>16</v>
      </c>
      <c r="H13" s="16" t="s">
        <v>17</v>
      </c>
    </row>
    <row r="14" spans="1:8" ht="81" customHeight="1">
      <c r="A14" s="8">
        <v>8</v>
      </c>
      <c r="B14" s="16" t="s">
        <v>110</v>
      </c>
      <c r="C14" s="16" t="s">
        <v>131</v>
      </c>
      <c r="D14" s="25">
        <v>200</v>
      </c>
      <c r="E14" s="26">
        <v>104039</v>
      </c>
      <c r="F14" s="17">
        <f t="shared" si="0"/>
        <v>20807800</v>
      </c>
      <c r="G14" s="16" t="s">
        <v>16</v>
      </c>
      <c r="H14" s="16" t="s">
        <v>17</v>
      </c>
    </row>
    <row r="15" spans="1:8" ht="81" customHeight="1">
      <c r="A15" s="8">
        <v>9</v>
      </c>
      <c r="B15" s="16" t="s">
        <v>111</v>
      </c>
      <c r="C15" s="16" t="s">
        <v>131</v>
      </c>
      <c r="D15" s="25">
        <v>50</v>
      </c>
      <c r="E15" s="26">
        <v>47311</v>
      </c>
      <c r="F15" s="17">
        <f t="shared" si="0"/>
        <v>2365550</v>
      </c>
      <c r="G15" s="16" t="s">
        <v>16</v>
      </c>
      <c r="H15" s="16" t="s">
        <v>17</v>
      </c>
    </row>
    <row r="16" spans="1:8" ht="81" customHeight="1">
      <c r="A16" s="8">
        <v>10</v>
      </c>
      <c r="B16" s="16" t="s">
        <v>31</v>
      </c>
      <c r="C16" s="16" t="s">
        <v>131</v>
      </c>
      <c r="D16" s="25">
        <v>10</v>
      </c>
      <c r="E16" s="26">
        <v>162428</v>
      </c>
      <c r="F16" s="17">
        <f t="shared" si="0"/>
        <v>1624280</v>
      </c>
      <c r="G16" s="16" t="s">
        <v>16</v>
      </c>
      <c r="H16" s="16" t="s">
        <v>17</v>
      </c>
    </row>
    <row r="17" spans="1:8" ht="81" customHeight="1">
      <c r="A17" s="8">
        <v>11</v>
      </c>
      <c r="B17" s="16" t="s">
        <v>33</v>
      </c>
      <c r="C17" s="16" t="s">
        <v>131</v>
      </c>
      <c r="D17" s="25">
        <v>10</v>
      </c>
      <c r="E17" s="26">
        <v>162516</v>
      </c>
      <c r="F17" s="17">
        <f t="shared" si="0"/>
        <v>1625160</v>
      </c>
      <c r="G17" s="16" t="s">
        <v>16</v>
      </c>
      <c r="H17" s="16" t="s">
        <v>17</v>
      </c>
    </row>
    <row r="18" spans="1:8" ht="81" customHeight="1">
      <c r="A18" s="8">
        <v>12</v>
      </c>
      <c r="B18" s="16" t="s">
        <v>112</v>
      </c>
      <c r="C18" s="16" t="s">
        <v>131</v>
      </c>
      <c r="D18" s="25">
        <v>5</v>
      </c>
      <c r="E18" s="26">
        <v>612953</v>
      </c>
      <c r="F18" s="17">
        <f t="shared" si="0"/>
        <v>3064765</v>
      </c>
      <c r="G18" s="16" t="s">
        <v>16</v>
      </c>
      <c r="H18" s="16" t="s">
        <v>17</v>
      </c>
    </row>
    <row r="19" spans="1:8" ht="81" customHeight="1">
      <c r="A19" s="8">
        <v>13</v>
      </c>
      <c r="B19" s="16" t="s">
        <v>36</v>
      </c>
      <c r="C19" s="16" t="s">
        <v>131</v>
      </c>
      <c r="D19" s="25">
        <v>10</v>
      </c>
      <c r="E19" s="26">
        <v>170120</v>
      </c>
      <c r="F19" s="17">
        <f t="shared" si="0"/>
        <v>1701200</v>
      </c>
      <c r="G19" s="16" t="s">
        <v>16</v>
      </c>
      <c r="H19" s="16" t="s">
        <v>17</v>
      </c>
    </row>
    <row r="20" spans="1:8" ht="81" customHeight="1">
      <c r="A20" s="8">
        <v>14</v>
      </c>
      <c r="B20" s="16" t="s">
        <v>39</v>
      </c>
      <c r="C20" s="16" t="s">
        <v>131</v>
      </c>
      <c r="D20" s="25">
        <v>20</v>
      </c>
      <c r="E20" s="26">
        <v>136632</v>
      </c>
      <c r="F20" s="17">
        <f t="shared" si="0"/>
        <v>2732640</v>
      </c>
      <c r="G20" s="16" t="s">
        <v>16</v>
      </c>
      <c r="H20" s="16" t="s">
        <v>17</v>
      </c>
    </row>
    <row r="21" spans="1:8" ht="81" customHeight="1">
      <c r="A21" s="8">
        <v>15</v>
      </c>
      <c r="B21" s="16" t="s">
        <v>40</v>
      </c>
      <c r="C21" s="16" t="s">
        <v>131</v>
      </c>
      <c r="D21" s="25">
        <v>5</v>
      </c>
      <c r="E21" s="26">
        <v>294826</v>
      </c>
      <c r="F21" s="17">
        <f t="shared" si="0"/>
        <v>1474130</v>
      </c>
      <c r="G21" s="16" t="s">
        <v>16</v>
      </c>
      <c r="H21" s="16" t="s">
        <v>17</v>
      </c>
    </row>
    <row r="22" spans="1:8" ht="81" customHeight="1">
      <c r="A22" s="8">
        <v>16</v>
      </c>
      <c r="B22" s="16" t="s">
        <v>113</v>
      </c>
      <c r="C22" s="16" t="s">
        <v>131</v>
      </c>
      <c r="D22" s="25">
        <v>10</v>
      </c>
      <c r="E22" s="26">
        <v>52231</v>
      </c>
      <c r="F22" s="17">
        <f t="shared" si="0"/>
        <v>522310</v>
      </c>
      <c r="G22" s="16" t="s">
        <v>16</v>
      </c>
      <c r="H22" s="16" t="s">
        <v>17</v>
      </c>
    </row>
    <row r="23" spans="1:8" ht="81" customHeight="1">
      <c r="A23" s="8">
        <v>17</v>
      </c>
      <c r="B23" s="16" t="s">
        <v>42</v>
      </c>
      <c r="C23" s="16" t="s">
        <v>131</v>
      </c>
      <c r="D23" s="25">
        <v>10</v>
      </c>
      <c r="E23" s="26">
        <v>365000</v>
      </c>
      <c r="F23" s="17">
        <f t="shared" si="0"/>
        <v>3650000</v>
      </c>
      <c r="G23" s="16" t="s">
        <v>16</v>
      </c>
      <c r="H23" s="16" t="s">
        <v>17</v>
      </c>
    </row>
    <row r="24" spans="1:8" ht="81" customHeight="1">
      <c r="A24" s="8">
        <v>18</v>
      </c>
      <c r="B24" s="16" t="s">
        <v>44</v>
      </c>
      <c r="C24" s="16" t="s">
        <v>131</v>
      </c>
      <c r="D24" s="25">
        <v>5</v>
      </c>
      <c r="E24" s="26">
        <v>365000</v>
      </c>
      <c r="F24" s="17">
        <f t="shared" si="0"/>
        <v>1825000</v>
      </c>
      <c r="G24" s="16" t="s">
        <v>16</v>
      </c>
      <c r="H24" s="16" t="s">
        <v>17</v>
      </c>
    </row>
    <row r="25" spans="1:8" ht="81" customHeight="1">
      <c r="A25" s="8">
        <v>19</v>
      </c>
      <c r="B25" s="16" t="s">
        <v>46</v>
      </c>
      <c r="C25" s="16" t="s">
        <v>131</v>
      </c>
      <c r="D25" s="25">
        <v>10</v>
      </c>
      <c r="E25" s="26">
        <v>365000</v>
      </c>
      <c r="F25" s="17">
        <f t="shared" si="0"/>
        <v>3650000</v>
      </c>
      <c r="G25" s="16" t="s">
        <v>16</v>
      </c>
      <c r="H25" s="16" t="s">
        <v>17</v>
      </c>
    </row>
    <row r="26" spans="1:8" ht="81" customHeight="1">
      <c r="A26" s="8">
        <v>20</v>
      </c>
      <c r="B26" s="16" t="s">
        <v>48</v>
      </c>
      <c r="C26" s="16" t="s">
        <v>131</v>
      </c>
      <c r="D26" s="25">
        <v>20</v>
      </c>
      <c r="E26" s="27">
        <v>65000</v>
      </c>
      <c r="F26" s="17">
        <f t="shared" si="0"/>
        <v>1300000</v>
      </c>
      <c r="G26" s="16" t="s">
        <v>16</v>
      </c>
      <c r="H26" s="16" t="s">
        <v>17</v>
      </c>
    </row>
    <row r="27" spans="1:8" ht="81" customHeight="1">
      <c r="A27" s="8">
        <v>21</v>
      </c>
      <c r="B27" s="16" t="s">
        <v>50</v>
      </c>
      <c r="C27" s="16" t="s">
        <v>131</v>
      </c>
      <c r="D27" s="25">
        <v>1</v>
      </c>
      <c r="E27" s="27">
        <v>6475000</v>
      </c>
      <c r="F27" s="17">
        <f t="shared" si="0"/>
        <v>6475000</v>
      </c>
      <c r="G27" s="16" t="s">
        <v>16</v>
      </c>
      <c r="H27" s="16" t="s">
        <v>17</v>
      </c>
    </row>
    <row r="28" spans="1:8" ht="81" customHeight="1">
      <c r="A28" s="8">
        <v>22</v>
      </c>
      <c r="B28" s="16" t="s">
        <v>51</v>
      </c>
      <c r="C28" s="16" t="s">
        <v>132</v>
      </c>
      <c r="D28" s="25">
        <v>25</v>
      </c>
      <c r="E28" s="26">
        <v>420000</v>
      </c>
      <c r="F28" s="17">
        <f t="shared" si="0"/>
        <v>10500000</v>
      </c>
      <c r="G28" s="16" t="s">
        <v>16</v>
      </c>
      <c r="H28" s="16" t="s">
        <v>17</v>
      </c>
    </row>
    <row r="29" spans="1:8" ht="81" customHeight="1">
      <c r="A29" s="8">
        <v>23</v>
      </c>
      <c r="B29" s="16" t="s">
        <v>126</v>
      </c>
      <c r="C29" s="16" t="s">
        <v>131</v>
      </c>
      <c r="D29" s="25">
        <v>2</v>
      </c>
      <c r="E29" s="27">
        <v>440000</v>
      </c>
      <c r="F29" s="17">
        <f t="shared" si="0"/>
        <v>880000</v>
      </c>
      <c r="G29" s="16" t="s">
        <v>16</v>
      </c>
      <c r="H29" s="16" t="s">
        <v>17</v>
      </c>
    </row>
    <row r="30" spans="1:8" ht="81" customHeight="1">
      <c r="A30" s="8">
        <v>24</v>
      </c>
      <c r="B30" s="16" t="s">
        <v>128</v>
      </c>
      <c r="C30" s="16" t="s">
        <v>131</v>
      </c>
      <c r="D30" s="25">
        <v>9</v>
      </c>
      <c r="E30" s="27">
        <v>250000</v>
      </c>
      <c r="F30" s="17">
        <f t="shared" si="0"/>
        <v>2250000</v>
      </c>
      <c r="G30" s="16" t="s">
        <v>16</v>
      </c>
      <c r="H30" s="16" t="s">
        <v>17</v>
      </c>
    </row>
    <row r="31" spans="1:8" ht="81" customHeight="1">
      <c r="A31" s="8">
        <v>25</v>
      </c>
      <c r="B31" s="16" t="s">
        <v>52</v>
      </c>
      <c r="C31" s="16" t="s">
        <v>131</v>
      </c>
      <c r="D31" s="25">
        <v>30</v>
      </c>
      <c r="E31" s="27">
        <v>35000</v>
      </c>
      <c r="F31" s="17">
        <f t="shared" si="0"/>
        <v>1050000</v>
      </c>
      <c r="G31" s="16" t="s">
        <v>16</v>
      </c>
      <c r="H31" s="16" t="s">
        <v>17</v>
      </c>
    </row>
    <row r="32" spans="1:8" ht="81" customHeight="1">
      <c r="A32" s="8">
        <v>26</v>
      </c>
      <c r="B32" s="16" t="s">
        <v>54</v>
      </c>
      <c r="C32" s="16" t="s">
        <v>131</v>
      </c>
      <c r="D32" s="25">
        <v>10</v>
      </c>
      <c r="E32" s="26">
        <v>31000</v>
      </c>
      <c r="F32" s="17">
        <f t="shared" si="0"/>
        <v>310000</v>
      </c>
      <c r="G32" s="16" t="s">
        <v>16</v>
      </c>
      <c r="H32" s="16" t="s">
        <v>17</v>
      </c>
    </row>
    <row r="33" spans="1:8" ht="81" customHeight="1">
      <c r="A33" s="8">
        <v>27</v>
      </c>
      <c r="B33" s="16" t="s">
        <v>57</v>
      </c>
      <c r="C33" s="16" t="s">
        <v>131</v>
      </c>
      <c r="D33" s="25">
        <v>1</v>
      </c>
      <c r="E33" s="26">
        <v>1134000</v>
      </c>
      <c r="F33" s="17">
        <f t="shared" si="0"/>
        <v>1134000</v>
      </c>
      <c r="G33" s="16" t="s">
        <v>16</v>
      </c>
      <c r="H33" s="16" t="s">
        <v>17</v>
      </c>
    </row>
    <row r="34" spans="1:8" ht="81" customHeight="1">
      <c r="A34" s="8">
        <v>28</v>
      </c>
      <c r="B34" s="16" t="s">
        <v>58</v>
      </c>
      <c r="C34" s="16" t="s">
        <v>131</v>
      </c>
      <c r="D34" s="25">
        <v>20</v>
      </c>
      <c r="E34" s="26">
        <v>180000</v>
      </c>
      <c r="F34" s="17">
        <f t="shared" si="0"/>
        <v>3600000</v>
      </c>
      <c r="G34" s="16" t="s">
        <v>16</v>
      </c>
      <c r="H34" s="16" t="s">
        <v>17</v>
      </c>
    </row>
    <row r="35" spans="1:8" ht="81" customHeight="1">
      <c r="A35" s="8">
        <v>29</v>
      </c>
      <c r="B35" s="16" t="s">
        <v>60</v>
      </c>
      <c r="C35" s="16" t="s">
        <v>131</v>
      </c>
      <c r="D35" s="25">
        <v>10</v>
      </c>
      <c r="E35" s="26">
        <v>165600</v>
      </c>
      <c r="F35" s="17">
        <f t="shared" si="0"/>
        <v>1656000</v>
      </c>
      <c r="G35" s="16" t="s">
        <v>16</v>
      </c>
      <c r="H35" s="16" t="s">
        <v>17</v>
      </c>
    </row>
    <row r="36" spans="1:8" ht="81" customHeight="1">
      <c r="A36" s="8">
        <v>30</v>
      </c>
      <c r="B36" s="16" t="s">
        <v>63</v>
      </c>
      <c r="C36" s="16" t="s">
        <v>131</v>
      </c>
      <c r="D36" s="25">
        <v>36</v>
      </c>
      <c r="E36" s="26">
        <v>29350</v>
      </c>
      <c r="F36" s="17">
        <f t="shared" si="0"/>
        <v>1056600</v>
      </c>
      <c r="G36" s="16" t="s">
        <v>16</v>
      </c>
      <c r="H36" s="16" t="s">
        <v>17</v>
      </c>
    </row>
    <row r="37" spans="1:8" ht="81" customHeight="1">
      <c r="A37" s="8">
        <v>31</v>
      </c>
      <c r="B37" s="16" t="s">
        <v>65</v>
      </c>
      <c r="C37" s="16" t="s">
        <v>131</v>
      </c>
      <c r="D37" s="25">
        <v>60</v>
      </c>
      <c r="E37" s="26">
        <v>25500</v>
      </c>
      <c r="F37" s="17">
        <f t="shared" si="0"/>
        <v>1530000</v>
      </c>
      <c r="G37" s="16" t="s">
        <v>16</v>
      </c>
      <c r="H37" s="16" t="s">
        <v>17</v>
      </c>
    </row>
    <row r="38" spans="1:8" ht="81" customHeight="1">
      <c r="A38" s="8">
        <v>32</v>
      </c>
      <c r="B38" s="16" t="s">
        <v>67</v>
      </c>
      <c r="C38" s="16" t="s">
        <v>131</v>
      </c>
      <c r="D38" s="25">
        <v>200</v>
      </c>
      <c r="E38" s="26">
        <v>5930</v>
      </c>
      <c r="F38" s="17">
        <f t="shared" si="0"/>
        <v>1186000</v>
      </c>
      <c r="G38" s="16" t="s">
        <v>16</v>
      </c>
      <c r="H38" s="16" t="s">
        <v>17</v>
      </c>
    </row>
    <row r="39" spans="1:8" ht="81" customHeight="1">
      <c r="A39" s="8">
        <v>33</v>
      </c>
      <c r="B39" s="16" t="s">
        <v>69</v>
      </c>
      <c r="C39" s="16" t="s">
        <v>132</v>
      </c>
      <c r="D39" s="25">
        <v>10</v>
      </c>
      <c r="E39" s="26">
        <v>275800</v>
      </c>
      <c r="F39" s="17">
        <f t="shared" si="0"/>
        <v>2758000</v>
      </c>
      <c r="G39" s="16" t="s">
        <v>16</v>
      </c>
      <c r="H39" s="16" t="s">
        <v>17</v>
      </c>
    </row>
    <row r="40" spans="1:8" ht="81" customHeight="1">
      <c r="A40" s="8">
        <v>34</v>
      </c>
      <c r="B40" s="16" t="s">
        <v>70</v>
      </c>
      <c r="C40" s="16" t="s">
        <v>131</v>
      </c>
      <c r="D40" s="25">
        <v>10</v>
      </c>
      <c r="E40" s="26">
        <v>400000</v>
      </c>
      <c r="F40" s="17">
        <f t="shared" si="0"/>
        <v>4000000</v>
      </c>
      <c r="G40" s="16" t="s">
        <v>16</v>
      </c>
      <c r="H40" s="16" t="s">
        <v>17</v>
      </c>
    </row>
    <row r="41" spans="1:8" ht="81" customHeight="1">
      <c r="A41" s="8">
        <v>35</v>
      </c>
      <c r="B41" s="16" t="s">
        <v>72</v>
      </c>
      <c r="C41" s="16" t="s">
        <v>131</v>
      </c>
      <c r="D41" s="25">
        <v>1</v>
      </c>
      <c r="E41" s="26">
        <v>310000</v>
      </c>
      <c r="F41" s="17">
        <f t="shared" si="0"/>
        <v>310000</v>
      </c>
      <c r="G41" s="16" t="s">
        <v>16</v>
      </c>
      <c r="H41" s="16" t="s">
        <v>17</v>
      </c>
    </row>
    <row r="42" spans="1:8" ht="81" customHeight="1">
      <c r="A42" s="8">
        <v>36</v>
      </c>
      <c r="B42" s="16" t="s">
        <v>73</v>
      </c>
      <c r="C42" s="16" t="s">
        <v>131</v>
      </c>
      <c r="D42" s="25">
        <v>1</v>
      </c>
      <c r="E42" s="26">
        <v>310000</v>
      </c>
      <c r="F42" s="17">
        <f t="shared" si="0"/>
        <v>310000</v>
      </c>
      <c r="G42" s="16" t="s">
        <v>16</v>
      </c>
      <c r="H42" s="16" t="s">
        <v>17</v>
      </c>
    </row>
    <row r="43" spans="1:8" ht="81" customHeight="1">
      <c r="A43" s="8">
        <v>37</v>
      </c>
      <c r="B43" s="16" t="s">
        <v>76</v>
      </c>
      <c r="C43" s="16" t="s">
        <v>131</v>
      </c>
      <c r="D43" s="25">
        <v>1</v>
      </c>
      <c r="E43" s="26">
        <v>500000</v>
      </c>
      <c r="F43" s="17">
        <f t="shared" si="0"/>
        <v>500000</v>
      </c>
      <c r="G43" s="16" t="s">
        <v>16</v>
      </c>
      <c r="H43" s="16" t="s">
        <v>17</v>
      </c>
    </row>
    <row r="44" spans="1:8" ht="81" customHeight="1">
      <c r="A44" s="8">
        <v>38</v>
      </c>
      <c r="B44" s="16" t="s">
        <v>79</v>
      </c>
      <c r="C44" s="16" t="s">
        <v>131</v>
      </c>
      <c r="D44" s="25">
        <v>1</v>
      </c>
      <c r="E44" s="26">
        <v>500000</v>
      </c>
      <c r="F44" s="17">
        <f t="shared" si="0"/>
        <v>500000</v>
      </c>
      <c r="G44" s="16" t="s">
        <v>16</v>
      </c>
      <c r="H44" s="16" t="s">
        <v>17</v>
      </c>
    </row>
    <row r="45" spans="1:8" ht="81" customHeight="1">
      <c r="A45" s="8">
        <v>39</v>
      </c>
      <c r="B45" s="16" t="s">
        <v>81</v>
      </c>
      <c r="C45" s="16" t="s">
        <v>131</v>
      </c>
      <c r="D45" s="25">
        <v>1</v>
      </c>
      <c r="E45" s="26">
        <v>430000</v>
      </c>
      <c r="F45" s="17">
        <f t="shared" si="0"/>
        <v>430000</v>
      </c>
      <c r="G45" s="16" t="s">
        <v>16</v>
      </c>
      <c r="H45" s="16" t="s">
        <v>17</v>
      </c>
    </row>
    <row r="46" spans="1:8" ht="81" customHeight="1">
      <c r="A46" s="8">
        <v>40</v>
      </c>
      <c r="B46" s="16" t="s">
        <v>82</v>
      </c>
      <c r="C46" s="16" t="s">
        <v>131</v>
      </c>
      <c r="D46" s="25">
        <v>1</v>
      </c>
      <c r="E46" s="26">
        <v>430000</v>
      </c>
      <c r="F46" s="17">
        <f t="shared" si="0"/>
        <v>430000</v>
      </c>
      <c r="G46" s="16" t="s">
        <v>16</v>
      </c>
      <c r="H46" s="16" t="s">
        <v>17</v>
      </c>
    </row>
    <row r="47" spans="1:8" ht="81" customHeight="1">
      <c r="A47" s="8">
        <v>41</v>
      </c>
      <c r="B47" s="16" t="s">
        <v>84</v>
      </c>
      <c r="C47" s="16" t="s">
        <v>130</v>
      </c>
      <c r="D47" s="25">
        <v>10</v>
      </c>
      <c r="E47" s="26">
        <v>239375</v>
      </c>
      <c r="F47" s="17">
        <f t="shared" si="0"/>
        <v>2393750</v>
      </c>
      <c r="G47" s="16" t="s">
        <v>16</v>
      </c>
      <c r="H47" s="16" t="s">
        <v>17</v>
      </c>
    </row>
    <row r="48" spans="1:8" ht="81" customHeight="1">
      <c r="A48" s="8">
        <v>42</v>
      </c>
      <c r="B48" s="16" t="s">
        <v>86</v>
      </c>
      <c r="C48" s="16" t="s">
        <v>131</v>
      </c>
      <c r="D48" s="25">
        <v>3</v>
      </c>
      <c r="E48" s="26">
        <v>850000</v>
      </c>
      <c r="F48" s="17">
        <f t="shared" si="0"/>
        <v>2550000</v>
      </c>
      <c r="G48" s="16" t="s">
        <v>16</v>
      </c>
      <c r="H48" s="16" t="s">
        <v>17</v>
      </c>
    </row>
    <row r="49" spans="1:8" ht="81" customHeight="1">
      <c r="A49" s="8">
        <v>43</v>
      </c>
      <c r="B49" s="16" t="s">
        <v>89</v>
      </c>
      <c r="C49" s="16" t="s">
        <v>131</v>
      </c>
      <c r="D49" s="25">
        <v>20</v>
      </c>
      <c r="E49" s="26">
        <v>620000</v>
      </c>
      <c r="F49" s="17">
        <f t="shared" si="0"/>
        <v>12400000</v>
      </c>
      <c r="G49" s="16" t="s">
        <v>16</v>
      </c>
      <c r="H49" s="16" t="s">
        <v>17</v>
      </c>
    </row>
    <row r="50" spans="1:8" ht="81" customHeight="1">
      <c r="A50" s="8">
        <v>44</v>
      </c>
      <c r="B50" s="16" t="s">
        <v>92</v>
      </c>
      <c r="C50" s="16" t="s">
        <v>131</v>
      </c>
      <c r="D50" s="25">
        <v>10</v>
      </c>
      <c r="E50" s="26">
        <v>288000</v>
      </c>
      <c r="F50" s="17">
        <f t="shared" si="0"/>
        <v>2880000</v>
      </c>
      <c r="G50" s="16" t="s">
        <v>16</v>
      </c>
      <c r="H50" s="16" t="s">
        <v>17</v>
      </c>
    </row>
    <row r="51" spans="1:8" ht="81" customHeight="1">
      <c r="A51" s="8">
        <v>45</v>
      </c>
      <c r="B51" s="16" t="s">
        <v>93</v>
      </c>
      <c r="C51" s="16" t="s">
        <v>131</v>
      </c>
      <c r="D51" s="25">
        <v>100</v>
      </c>
      <c r="E51" s="26">
        <v>10500</v>
      </c>
      <c r="F51" s="17">
        <f t="shared" si="0"/>
        <v>1050000</v>
      </c>
      <c r="G51" s="16" t="s">
        <v>16</v>
      </c>
      <c r="H51" s="16" t="s">
        <v>17</v>
      </c>
    </row>
    <row r="52" spans="1:8" ht="81" customHeight="1">
      <c r="A52" s="8">
        <v>46</v>
      </c>
      <c r="B52" s="16" t="s">
        <v>115</v>
      </c>
      <c r="C52" s="16" t="s">
        <v>131</v>
      </c>
      <c r="D52" s="25">
        <v>5</v>
      </c>
      <c r="E52" s="26">
        <v>444016</v>
      </c>
      <c r="F52" s="17">
        <f t="shared" si="0"/>
        <v>2220080</v>
      </c>
      <c r="G52" s="16" t="s">
        <v>16</v>
      </c>
      <c r="H52" s="16" t="s">
        <v>17</v>
      </c>
    </row>
    <row r="53" spans="1:8" ht="81" customHeight="1">
      <c r="A53" s="8">
        <v>47</v>
      </c>
      <c r="B53" s="16" t="s">
        <v>94</v>
      </c>
      <c r="C53" s="16" t="s">
        <v>131</v>
      </c>
      <c r="D53" s="25">
        <v>20</v>
      </c>
      <c r="E53" s="26">
        <v>18325</v>
      </c>
      <c r="F53" s="17">
        <f t="shared" si="0"/>
        <v>366500</v>
      </c>
      <c r="G53" s="16" t="s">
        <v>16</v>
      </c>
      <c r="H53" s="16" t="s">
        <v>17</v>
      </c>
    </row>
    <row r="54" spans="1:8" ht="81" customHeight="1">
      <c r="A54" s="8">
        <v>48</v>
      </c>
      <c r="B54" s="16" t="s">
        <v>116</v>
      </c>
      <c r="C54" s="16" t="s">
        <v>131</v>
      </c>
      <c r="D54" s="25">
        <v>3</v>
      </c>
      <c r="E54" s="26">
        <v>91859</v>
      </c>
      <c r="F54" s="17">
        <f t="shared" si="0"/>
        <v>275577</v>
      </c>
      <c r="G54" s="16" t="s">
        <v>16</v>
      </c>
      <c r="H54" s="16" t="s">
        <v>17</v>
      </c>
    </row>
    <row r="55" spans="1:8" ht="81" customHeight="1">
      <c r="A55" s="8">
        <v>49</v>
      </c>
      <c r="B55" s="16" t="s">
        <v>118</v>
      </c>
      <c r="C55" s="16" t="s">
        <v>131</v>
      </c>
      <c r="D55" s="25">
        <v>10</v>
      </c>
      <c r="E55" s="26">
        <v>193662</v>
      </c>
      <c r="F55" s="17">
        <f t="shared" si="0"/>
        <v>1936620</v>
      </c>
      <c r="G55" s="16" t="s">
        <v>16</v>
      </c>
      <c r="H55" s="16" t="s">
        <v>17</v>
      </c>
    </row>
    <row r="56" spans="1:8" ht="81" customHeight="1">
      <c r="A56" s="8">
        <v>50</v>
      </c>
      <c r="B56" s="16" t="s">
        <v>97</v>
      </c>
      <c r="C56" s="16" t="s">
        <v>131</v>
      </c>
      <c r="D56" s="25">
        <v>20</v>
      </c>
      <c r="E56" s="26">
        <v>41578</v>
      </c>
      <c r="F56" s="17">
        <f t="shared" si="0"/>
        <v>831560</v>
      </c>
      <c r="G56" s="16" t="s">
        <v>16</v>
      </c>
      <c r="H56" s="16" t="s">
        <v>17</v>
      </c>
    </row>
    <row r="57" spans="1:8" ht="81" customHeight="1">
      <c r="A57" s="8">
        <v>51</v>
      </c>
      <c r="B57" s="16" t="s">
        <v>119</v>
      </c>
      <c r="C57" s="16" t="s">
        <v>131</v>
      </c>
      <c r="D57" s="25">
        <v>5</v>
      </c>
      <c r="E57" s="26">
        <v>760182</v>
      </c>
      <c r="F57" s="17">
        <f t="shared" si="0"/>
        <v>3800910</v>
      </c>
      <c r="G57" s="16" t="s">
        <v>16</v>
      </c>
      <c r="H57" s="16" t="s">
        <v>17</v>
      </c>
    </row>
    <row r="58" spans="1:8" ht="161.4" customHeight="1">
      <c r="A58" s="8">
        <v>52</v>
      </c>
      <c r="B58" s="31" t="s">
        <v>121</v>
      </c>
      <c r="C58" s="16" t="s">
        <v>131</v>
      </c>
      <c r="D58" s="25">
        <v>10</v>
      </c>
      <c r="E58" s="26">
        <v>116875</v>
      </c>
      <c r="F58" s="17">
        <f t="shared" si="0"/>
        <v>1168750</v>
      </c>
      <c r="G58" s="16" t="s">
        <v>16</v>
      </c>
      <c r="H58" s="16" t="s">
        <v>17</v>
      </c>
    </row>
    <row r="59" spans="1:8" ht="81" customHeight="1">
      <c r="A59" s="8">
        <v>53</v>
      </c>
      <c r="B59" s="16" t="s">
        <v>100</v>
      </c>
      <c r="C59" s="16" t="s">
        <v>131</v>
      </c>
      <c r="D59" s="25">
        <v>1</v>
      </c>
      <c r="E59" s="26">
        <v>7000000</v>
      </c>
      <c r="F59" s="17">
        <f t="shared" si="0"/>
        <v>7000000</v>
      </c>
      <c r="G59" s="16" t="s">
        <v>16</v>
      </c>
      <c r="H59" s="16" t="s">
        <v>17</v>
      </c>
    </row>
    <row r="60" spans="1:8" ht="81" customHeight="1">
      <c r="A60" s="8">
        <v>54</v>
      </c>
      <c r="B60" s="16" t="s">
        <v>101</v>
      </c>
      <c r="C60" s="16" t="s">
        <v>131</v>
      </c>
      <c r="D60" s="25">
        <v>200</v>
      </c>
      <c r="E60" s="26">
        <v>76300</v>
      </c>
      <c r="F60" s="17">
        <f t="shared" si="0"/>
        <v>15260000</v>
      </c>
      <c r="G60" s="16" t="s">
        <v>16</v>
      </c>
      <c r="H60" s="16" t="s">
        <v>17</v>
      </c>
    </row>
    <row r="61" spans="1:8" ht="81" customHeight="1">
      <c r="A61" s="8">
        <v>55</v>
      </c>
      <c r="B61" s="16" t="s">
        <v>122</v>
      </c>
      <c r="C61" s="16" t="s">
        <v>131</v>
      </c>
      <c r="D61" s="25">
        <v>200</v>
      </c>
      <c r="E61" s="26">
        <v>4200</v>
      </c>
      <c r="F61" s="17">
        <f t="shared" si="0"/>
        <v>840000</v>
      </c>
      <c r="G61" s="16" t="s">
        <v>16</v>
      </c>
      <c r="H61" s="16" t="s">
        <v>17</v>
      </c>
    </row>
    <row r="62" spans="1:8" ht="81" customHeight="1">
      <c r="A62" s="8">
        <v>56</v>
      </c>
      <c r="B62" s="16" t="s">
        <v>107</v>
      </c>
      <c r="C62" s="16" t="s">
        <v>131</v>
      </c>
      <c r="D62" s="25">
        <v>50</v>
      </c>
      <c r="E62" s="26">
        <v>21000</v>
      </c>
      <c r="F62" s="17">
        <f t="shared" si="0"/>
        <v>1050000</v>
      </c>
      <c r="G62" s="16" t="s">
        <v>16</v>
      </c>
      <c r="H62" s="16" t="s">
        <v>17</v>
      </c>
    </row>
    <row r="63" spans="1:8" ht="81" customHeight="1">
      <c r="A63" s="8">
        <v>57</v>
      </c>
      <c r="B63" s="16" t="s">
        <v>105</v>
      </c>
      <c r="C63" s="16" t="s">
        <v>131</v>
      </c>
      <c r="D63" s="25">
        <v>10</v>
      </c>
      <c r="E63" s="26">
        <v>90300</v>
      </c>
      <c r="F63" s="17">
        <f t="shared" si="0"/>
        <v>903000</v>
      </c>
      <c r="G63" s="16" t="s">
        <v>16</v>
      </c>
      <c r="H63" s="16" t="s">
        <v>17</v>
      </c>
    </row>
    <row r="64" spans="1:8" ht="81" customHeight="1">
      <c r="A64" s="8">
        <v>58</v>
      </c>
      <c r="B64" s="16" t="s">
        <v>104</v>
      </c>
      <c r="C64" s="16" t="s">
        <v>131</v>
      </c>
      <c r="D64" s="25">
        <v>10</v>
      </c>
      <c r="E64" s="28">
        <v>322000</v>
      </c>
      <c r="F64" s="17">
        <f t="shared" si="0"/>
        <v>3220000</v>
      </c>
      <c r="G64" s="16" t="s">
        <v>16</v>
      </c>
      <c r="H64" s="16" t="s">
        <v>17</v>
      </c>
    </row>
    <row r="65" spans="1:8">
      <c r="A65" s="33" t="s">
        <v>10</v>
      </c>
      <c r="B65" s="34"/>
      <c r="C65" s="34"/>
      <c r="D65" s="34"/>
      <c r="E65" s="35"/>
      <c r="F65" s="18">
        <f>SUM(F7:F64)</f>
        <v>181064882</v>
      </c>
      <c r="G65" s="18"/>
      <c r="H65" s="19"/>
    </row>
    <row r="66" spans="1:8">
      <c r="A66" s="20"/>
      <c r="B66" s="20"/>
      <c r="C66" s="20"/>
      <c r="D66" s="20"/>
      <c r="E66" s="20"/>
      <c r="F66" s="21"/>
      <c r="G66" s="21"/>
    </row>
    <row r="67" spans="1:8">
      <c r="A67" s="36" t="s">
        <v>14</v>
      </c>
      <c r="B67" s="36"/>
      <c r="C67" s="36"/>
      <c r="D67" s="36"/>
      <c r="E67" s="36"/>
      <c r="F67" s="36"/>
      <c r="G67" s="36"/>
      <c r="H67" s="36"/>
    </row>
  </sheetData>
  <mergeCells count="5">
    <mergeCell ref="A65:E65"/>
    <mergeCell ref="A67:H67"/>
    <mergeCell ref="D1:H1"/>
    <mergeCell ref="A2:H2"/>
    <mergeCell ref="A4:H4"/>
  </mergeCells>
  <pageMargins left="0.70866141732283472" right="0.70866141732283472" top="0.74803149606299213" bottom="0.74803149606299213" header="0.31496062992125984" footer="0.31496062992125984"/>
  <pageSetup paperSize="9" scale="6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9"/>
  <sheetViews>
    <sheetView tabSelected="1" topLeftCell="A67" zoomScaleNormal="100" zoomScaleSheetLayoutView="90" workbookViewId="0">
      <selection activeCell="I68" sqref="I68"/>
    </sheetView>
  </sheetViews>
  <sheetFormatPr defaultRowHeight="13.8"/>
  <cols>
    <col min="1" max="1" width="5.109375" style="1" customWidth="1"/>
    <col min="2" max="2" width="23.5546875" style="15" customWidth="1"/>
    <col min="3" max="3" width="95.6640625" style="2" customWidth="1"/>
    <col min="4" max="252" width="8.88671875" style="2"/>
    <col min="253" max="254" width="24.33203125" style="2" customWidth="1"/>
    <col min="255" max="255" width="27" style="2" customWidth="1"/>
    <col min="256" max="256" width="5.88671875" style="2" customWidth="1"/>
    <col min="257" max="257" width="14" style="2" customWidth="1"/>
    <col min="258" max="508" width="8.88671875" style="2"/>
    <col min="509" max="510" width="24.33203125" style="2" customWidth="1"/>
    <col min="511" max="511" width="27" style="2" customWidth="1"/>
    <col min="512" max="512" width="5.88671875" style="2" customWidth="1"/>
    <col min="513" max="513" width="14" style="2" customWidth="1"/>
    <col min="514" max="764" width="8.88671875" style="2"/>
    <col min="765" max="766" width="24.33203125" style="2" customWidth="1"/>
    <col min="767" max="767" width="27" style="2" customWidth="1"/>
    <col min="768" max="768" width="5.88671875" style="2" customWidth="1"/>
    <col min="769" max="769" width="14" style="2" customWidth="1"/>
    <col min="770" max="1020" width="8.88671875" style="2"/>
    <col min="1021" max="1022" width="24.33203125" style="2" customWidth="1"/>
    <col min="1023" max="1023" width="27" style="2" customWidth="1"/>
    <col min="1024" max="1024" width="5.88671875" style="2" customWidth="1"/>
    <col min="1025" max="1025" width="14" style="2" customWidth="1"/>
    <col min="1026" max="1276" width="8.88671875" style="2"/>
    <col min="1277" max="1278" width="24.33203125" style="2" customWidth="1"/>
    <col min="1279" max="1279" width="27" style="2" customWidth="1"/>
    <col min="1280" max="1280" width="5.88671875" style="2" customWidth="1"/>
    <col min="1281" max="1281" width="14" style="2" customWidth="1"/>
    <col min="1282" max="1532" width="8.88671875" style="2"/>
    <col min="1533" max="1534" width="24.33203125" style="2" customWidth="1"/>
    <col min="1535" max="1535" width="27" style="2" customWidth="1"/>
    <col min="1536" max="1536" width="5.88671875" style="2" customWidth="1"/>
    <col min="1537" max="1537" width="14" style="2" customWidth="1"/>
    <col min="1538" max="1788" width="8.88671875" style="2"/>
    <col min="1789" max="1790" width="24.33203125" style="2" customWidth="1"/>
    <col min="1791" max="1791" width="27" style="2" customWidth="1"/>
    <col min="1792" max="1792" width="5.88671875" style="2" customWidth="1"/>
    <col min="1793" max="1793" width="14" style="2" customWidth="1"/>
    <col min="1794" max="2044" width="8.88671875" style="2"/>
    <col min="2045" max="2046" width="24.33203125" style="2" customWidth="1"/>
    <col min="2047" max="2047" width="27" style="2" customWidth="1"/>
    <col min="2048" max="2048" width="5.88671875" style="2" customWidth="1"/>
    <col min="2049" max="2049" width="14" style="2" customWidth="1"/>
    <col min="2050" max="2300" width="8.88671875" style="2"/>
    <col min="2301" max="2302" width="24.33203125" style="2" customWidth="1"/>
    <col min="2303" max="2303" width="27" style="2" customWidth="1"/>
    <col min="2304" max="2304" width="5.88671875" style="2" customWidth="1"/>
    <col min="2305" max="2305" width="14" style="2" customWidth="1"/>
    <col min="2306" max="2556" width="8.88671875" style="2"/>
    <col min="2557" max="2558" width="24.33203125" style="2" customWidth="1"/>
    <col min="2559" max="2559" width="27" style="2" customWidth="1"/>
    <col min="2560" max="2560" width="5.88671875" style="2" customWidth="1"/>
    <col min="2561" max="2561" width="14" style="2" customWidth="1"/>
    <col min="2562" max="2812" width="8.88671875" style="2"/>
    <col min="2813" max="2814" width="24.33203125" style="2" customWidth="1"/>
    <col min="2815" max="2815" width="27" style="2" customWidth="1"/>
    <col min="2816" max="2816" width="5.88671875" style="2" customWidth="1"/>
    <col min="2817" max="2817" width="14" style="2" customWidth="1"/>
    <col min="2818" max="3068" width="8.88671875" style="2"/>
    <col min="3069" max="3070" width="24.33203125" style="2" customWidth="1"/>
    <col min="3071" max="3071" width="27" style="2" customWidth="1"/>
    <col min="3072" max="3072" width="5.88671875" style="2" customWidth="1"/>
    <col min="3073" max="3073" width="14" style="2" customWidth="1"/>
    <col min="3074" max="3324" width="8.88671875" style="2"/>
    <col min="3325" max="3326" width="24.33203125" style="2" customWidth="1"/>
    <col min="3327" max="3327" width="27" style="2" customWidth="1"/>
    <col min="3328" max="3328" width="5.88671875" style="2" customWidth="1"/>
    <col min="3329" max="3329" width="14" style="2" customWidth="1"/>
    <col min="3330" max="3580" width="8.88671875" style="2"/>
    <col min="3581" max="3582" width="24.33203125" style="2" customWidth="1"/>
    <col min="3583" max="3583" width="27" style="2" customWidth="1"/>
    <col min="3584" max="3584" width="5.88671875" style="2" customWidth="1"/>
    <col min="3585" max="3585" width="14" style="2" customWidth="1"/>
    <col min="3586" max="3836" width="8.88671875" style="2"/>
    <col min="3837" max="3838" width="24.33203125" style="2" customWidth="1"/>
    <col min="3839" max="3839" width="27" style="2" customWidth="1"/>
    <col min="3840" max="3840" width="5.88671875" style="2" customWidth="1"/>
    <col min="3841" max="3841" width="14" style="2" customWidth="1"/>
    <col min="3842" max="4092" width="8.88671875" style="2"/>
    <col min="4093" max="4094" width="24.33203125" style="2" customWidth="1"/>
    <col min="4095" max="4095" width="27" style="2" customWidth="1"/>
    <col min="4096" max="4096" width="5.88671875" style="2" customWidth="1"/>
    <col min="4097" max="4097" width="14" style="2" customWidth="1"/>
    <col min="4098" max="4348" width="8.88671875" style="2"/>
    <col min="4349" max="4350" width="24.33203125" style="2" customWidth="1"/>
    <col min="4351" max="4351" width="27" style="2" customWidth="1"/>
    <col min="4352" max="4352" width="5.88671875" style="2" customWidth="1"/>
    <col min="4353" max="4353" width="14" style="2" customWidth="1"/>
    <col min="4354" max="4604" width="8.88671875" style="2"/>
    <col min="4605" max="4606" width="24.33203125" style="2" customWidth="1"/>
    <col min="4607" max="4607" width="27" style="2" customWidth="1"/>
    <col min="4608" max="4608" width="5.88671875" style="2" customWidth="1"/>
    <col min="4609" max="4609" width="14" style="2" customWidth="1"/>
    <col min="4610" max="4860" width="8.88671875" style="2"/>
    <col min="4861" max="4862" width="24.33203125" style="2" customWidth="1"/>
    <col min="4863" max="4863" width="27" style="2" customWidth="1"/>
    <col min="4864" max="4864" width="5.88671875" style="2" customWidth="1"/>
    <col min="4865" max="4865" width="14" style="2" customWidth="1"/>
    <col min="4866" max="5116" width="8.88671875" style="2"/>
    <col min="5117" max="5118" width="24.33203125" style="2" customWidth="1"/>
    <col min="5119" max="5119" width="27" style="2" customWidth="1"/>
    <col min="5120" max="5120" width="5.88671875" style="2" customWidth="1"/>
    <col min="5121" max="5121" width="14" style="2" customWidth="1"/>
    <col min="5122" max="5372" width="8.88671875" style="2"/>
    <col min="5373" max="5374" width="24.33203125" style="2" customWidth="1"/>
    <col min="5375" max="5375" width="27" style="2" customWidth="1"/>
    <col min="5376" max="5376" width="5.88671875" style="2" customWidth="1"/>
    <col min="5377" max="5377" width="14" style="2" customWidth="1"/>
    <col min="5378" max="5628" width="8.88671875" style="2"/>
    <col min="5629" max="5630" width="24.33203125" style="2" customWidth="1"/>
    <col min="5631" max="5631" width="27" style="2" customWidth="1"/>
    <col min="5632" max="5632" width="5.88671875" style="2" customWidth="1"/>
    <col min="5633" max="5633" width="14" style="2" customWidth="1"/>
    <col min="5634" max="5884" width="8.88671875" style="2"/>
    <col min="5885" max="5886" width="24.33203125" style="2" customWidth="1"/>
    <col min="5887" max="5887" width="27" style="2" customWidth="1"/>
    <col min="5888" max="5888" width="5.88671875" style="2" customWidth="1"/>
    <col min="5889" max="5889" width="14" style="2" customWidth="1"/>
    <col min="5890" max="6140" width="8.88671875" style="2"/>
    <col min="6141" max="6142" width="24.33203125" style="2" customWidth="1"/>
    <col min="6143" max="6143" width="27" style="2" customWidth="1"/>
    <col min="6144" max="6144" width="5.88671875" style="2" customWidth="1"/>
    <col min="6145" max="6145" width="14" style="2" customWidth="1"/>
    <col min="6146" max="6396" width="8.88671875" style="2"/>
    <col min="6397" max="6398" width="24.33203125" style="2" customWidth="1"/>
    <col min="6399" max="6399" width="27" style="2" customWidth="1"/>
    <col min="6400" max="6400" width="5.88671875" style="2" customWidth="1"/>
    <col min="6401" max="6401" width="14" style="2" customWidth="1"/>
    <col min="6402" max="6652" width="8.88671875" style="2"/>
    <col min="6653" max="6654" width="24.33203125" style="2" customWidth="1"/>
    <col min="6655" max="6655" width="27" style="2" customWidth="1"/>
    <col min="6656" max="6656" width="5.88671875" style="2" customWidth="1"/>
    <col min="6657" max="6657" width="14" style="2" customWidth="1"/>
    <col min="6658" max="6908" width="8.88671875" style="2"/>
    <col min="6909" max="6910" width="24.33203125" style="2" customWidth="1"/>
    <col min="6911" max="6911" width="27" style="2" customWidth="1"/>
    <col min="6912" max="6912" width="5.88671875" style="2" customWidth="1"/>
    <col min="6913" max="6913" width="14" style="2" customWidth="1"/>
    <col min="6914" max="7164" width="8.88671875" style="2"/>
    <col min="7165" max="7166" width="24.33203125" style="2" customWidth="1"/>
    <col min="7167" max="7167" width="27" style="2" customWidth="1"/>
    <col min="7168" max="7168" width="5.88671875" style="2" customWidth="1"/>
    <col min="7169" max="7169" width="14" style="2" customWidth="1"/>
    <col min="7170" max="7420" width="8.88671875" style="2"/>
    <col min="7421" max="7422" width="24.33203125" style="2" customWidth="1"/>
    <col min="7423" max="7423" width="27" style="2" customWidth="1"/>
    <col min="7424" max="7424" width="5.88671875" style="2" customWidth="1"/>
    <col min="7425" max="7425" width="14" style="2" customWidth="1"/>
    <col min="7426" max="7676" width="8.88671875" style="2"/>
    <col min="7677" max="7678" width="24.33203125" style="2" customWidth="1"/>
    <col min="7679" max="7679" width="27" style="2" customWidth="1"/>
    <col min="7680" max="7680" width="5.88671875" style="2" customWidth="1"/>
    <col min="7681" max="7681" width="14" style="2" customWidth="1"/>
    <col min="7682" max="7932" width="8.88671875" style="2"/>
    <col min="7933" max="7934" width="24.33203125" style="2" customWidth="1"/>
    <col min="7935" max="7935" width="27" style="2" customWidth="1"/>
    <col min="7936" max="7936" width="5.88671875" style="2" customWidth="1"/>
    <col min="7937" max="7937" width="14" style="2" customWidth="1"/>
    <col min="7938" max="8188" width="8.88671875" style="2"/>
    <col min="8189" max="8190" width="24.33203125" style="2" customWidth="1"/>
    <col min="8191" max="8191" width="27" style="2" customWidth="1"/>
    <col min="8192" max="8192" width="5.88671875" style="2" customWidth="1"/>
    <col min="8193" max="8193" width="14" style="2" customWidth="1"/>
    <col min="8194" max="8444" width="8.88671875" style="2"/>
    <col min="8445" max="8446" width="24.33203125" style="2" customWidth="1"/>
    <col min="8447" max="8447" width="27" style="2" customWidth="1"/>
    <col min="8448" max="8448" width="5.88671875" style="2" customWidth="1"/>
    <col min="8449" max="8449" width="14" style="2" customWidth="1"/>
    <col min="8450" max="8700" width="8.88671875" style="2"/>
    <col min="8701" max="8702" width="24.33203125" style="2" customWidth="1"/>
    <col min="8703" max="8703" width="27" style="2" customWidth="1"/>
    <col min="8704" max="8704" width="5.88671875" style="2" customWidth="1"/>
    <col min="8705" max="8705" width="14" style="2" customWidth="1"/>
    <col min="8706" max="8956" width="8.88671875" style="2"/>
    <col min="8957" max="8958" width="24.33203125" style="2" customWidth="1"/>
    <col min="8959" max="8959" width="27" style="2" customWidth="1"/>
    <col min="8960" max="8960" width="5.88671875" style="2" customWidth="1"/>
    <col min="8961" max="8961" width="14" style="2" customWidth="1"/>
    <col min="8962" max="9212" width="8.88671875" style="2"/>
    <col min="9213" max="9214" width="24.33203125" style="2" customWidth="1"/>
    <col min="9215" max="9215" width="27" style="2" customWidth="1"/>
    <col min="9216" max="9216" width="5.88671875" style="2" customWidth="1"/>
    <col min="9217" max="9217" width="14" style="2" customWidth="1"/>
    <col min="9218" max="9468" width="8.88671875" style="2"/>
    <col min="9469" max="9470" width="24.33203125" style="2" customWidth="1"/>
    <col min="9471" max="9471" width="27" style="2" customWidth="1"/>
    <col min="9472" max="9472" width="5.88671875" style="2" customWidth="1"/>
    <col min="9473" max="9473" width="14" style="2" customWidth="1"/>
    <col min="9474" max="9724" width="8.88671875" style="2"/>
    <col min="9725" max="9726" width="24.33203125" style="2" customWidth="1"/>
    <col min="9727" max="9727" width="27" style="2" customWidth="1"/>
    <col min="9728" max="9728" width="5.88671875" style="2" customWidth="1"/>
    <col min="9729" max="9729" width="14" style="2" customWidth="1"/>
    <col min="9730" max="9980" width="8.88671875" style="2"/>
    <col min="9981" max="9982" width="24.33203125" style="2" customWidth="1"/>
    <col min="9983" max="9983" width="27" style="2" customWidth="1"/>
    <col min="9984" max="9984" width="5.88671875" style="2" customWidth="1"/>
    <col min="9985" max="9985" width="14" style="2" customWidth="1"/>
    <col min="9986" max="10236" width="8.88671875" style="2"/>
    <col min="10237" max="10238" width="24.33203125" style="2" customWidth="1"/>
    <col min="10239" max="10239" width="27" style="2" customWidth="1"/>
    <col min="10240" max="10240" width="5.88671875" style="2" customWidth="1"/>
    <col min="10241" max="10241" width="14" style="2" customWidth="1"/>
    <col min="10242" max="10492" width="8.88671875" style="2"/>
    <col min="10493" max="10494" width="24.33203125" style="2" customWidth="1"/>
    <col min="10495" max="10495" width="27" style="2" customWidth="1"/>
    <col min="10496" max="10496" width="5.88671875" style="2" customWidth="1"/>
    <col min="10497" max="10497" width="14" style="2" customWidth="1"/>
    <col min="10498" max="10748" width="8.88671875" style="2"/>
    <col min="10749" max="10750" width="24.33203125" style="2" customWidth="1"/>
    <col min="10751" max="10751" width="27" style="2" customWidth="1"/>
    <col min="10752" max="10752" width="5.88671875" style="2" customWidth="1"/>
    <col min="10753" max="10753" width="14" style="2" customWidth="1"/>
    <col min="10754" max="11004" width="8.88671875" style="2"/>
    <col min="11005" max="11006" width="24.33203125" style="2" customWidth="1"/>
    <col min="11007" max="11007" width="27" style="2" customWidth="1"/>
    <col min="11008" max="11008" width="5.88671875" style="2" customWidth="1"/>
    <col min="11009" max="11009" width="14" style="2" customWidth="1"/>
    <col min="11010" max="11260" width="8.88671875" style="2"/>
    <col min="11261" max="11262" width="24.33203125" style="2" customWidth="1"/>
    <col min="11263" max="11263" width="27" style="2" customWidth="1"/>
    <col min="11264" max="11264" width="5.88671875" style="2" customWidth="1"/>
    <col min="11265" max="11265" width="14" style="2" customWidth="1"/>
    <col min="11266" max="11516" width="8.88671875" style="2"/>
    <col min="11517" max="11518" width="24.33203125" style="2" customWidth="1"/>
    <col min="11519" max="11519" width="27" style="2" customWidth="1"/>
    <col min="11520" max="11520" width="5.88671875" style="2" customWidth="1"/>
    <col min="11521" max="11521" width="14" style="2" customWidth="1"/>
    <col min="11522" max="11772" width="8.88671875" style="2"/>
    <col min="11773" max="11774" width="24.33203125" style="2" customWidth="1"/>
    <col min="11775" max="11775" width="27" style="2" customWidth="1"/>
    <col min="11776" max="11776" width="5.88671875" style="2" customWidth="1"/>
    <col min="11777" max="11777" width="14" style="2" customWidth="1"/>
    <col min="11778" max="12028" width="8.88671875" style="2"/>
    <col min="12029" max="12030" width="24.33203125" style="2" customWidth="1"/>
    <col min="12031" max="12031" width="27" style="2" customWidth="1"/>
    <col min="12032" max="12032" width="5.88671875" style="2" customWidth="1"/>
    <col min="12033" max="12033" width="14" style="2" customWidth="1"/>
    <col min="12034" max="12284" width="8.88671875" style="2"/>
    <col min="12285" max="12286" width="24.33203125" style="2" customWidth="1"/>
    <col min="12287" max="12287" width="27" style="2" customWidth="1"/>
    <col min="12288" max="12288" width="5.88671875" style="2" customWidth="1"/>
    <col min="12289" max="12289" width="14" style="2" customWidth="1"/>
    <col min="12290" max="12540" width="8.88671875" style="2"/>
    <col min="12541" max="12542" width="24.33203125" style="2" customWidth="1"/>
    <col min="12543" max="12543" width="27" style="2" customWidth="1"/>
    <col min="12544" max="12544" width="5.88671875" style="2" customWidth="1"/>
    <col min="12545" max="12545" width="14" style="2" customWidth="1"/>
    <col min="12546" max="12796" width="8.88671875" style="2"/>
    <col min="12797" max="12798" width="24.33203125" style="2" customWidth="1"/>
    <col min="12799" max="12799" width="27" style="2" customWidth="1"/>
    <col min="12800" max="12800" width="5.88671875" style="2" customWidth="1"/>
    <col min="12801" max="12801" width="14" style="2" customWidth="1"/>
    <col min="12802" max="13052" width="8.88671875" style="2"/>
    <col min="13053" max="13054" width="24.33203125" style="2" customWidth="1"/>
    <col min="13055" max="13055" width="27" style="2" customWidth="1"/>
    <col min="13056" max="13056" width="5.88671875" style="2" customWidth="1"/>
    <col min="13057" max="13057" width="14" style="2" customWidth="1"/>
    <col min="13058" max="13308" width="8.88671875" style="2"/>
    <col min="13309" max="13310" width="24.33203125" style="2" customWidth="1"/>
    <col min="13311" max="13311" width="27" style="2" customWidth="1"/>
    <col min="13312" max="13312" width="5.88671875" style="2" customWidth="1"/>
    <col min="13313" max="13313" width="14" style="2" customWidth="1"/>
    <col min="13314" max="13564" width="8.88671875" style="2"/>
    <col min="13565" max="13566" width="24.33203125" style="2" customWidth="1"/>
    <col min="13567" max="13567" width="27" style="2" customWidth="1"/>
    <col min="13568" max="13568" width="5.88671875" style="2" customWidth="1"/>
    <col min="13569" max="13569" width="14" style="2" customWidth="1"/>
    <col min="13570" max="13820" width="8.88671875" style="2"/>
    <col min="13821" max="13822" width="24.33203125" style="2" customWidth="1"/>
    <col min="13823" max="13823" width="27" style="2" customWidth="1"/>
    <col min="13824" max="13824" width="5.88671875" style="2" customWidth="1"/>
    <col min="13825" max="13825" width="14" style="2" customWidth="1"/>
    <col min="13826" max="14076" width="8.88671875" style="2"/>
    <col min="14077" max="14078" width="24.33203125" style="2" customWidth="1"/>
    <col min="14079" max="14079" width="27" style="2" customWidth="1"/>
    <col min="14080" max="14080" width="5.88671875" style="2" customWidth="1"/>
    <col min="14081" max="14081" width="14" style="2" customWidth="1"/>
    <col min="14082" max="14332" width="8.88671875" style="2"/>
    <col min="14333" max="14334" width="24.33203125" style="2" customWidth="1"/>
    <col min="14335" max="14335" width="27" style="2" customWidth="1"/>
    <col min="14336" max="14336" width="5.88671875" style="2" customWidth="1"/>
    <col min="14337" max="14337" width="14" style="2" customWidth="1"/>
    <col min="14338" max="14588" width="8.88671875" style="2"/>
    <col min="14589" max="14590" width="24.33203125" style="2" customWidth="1"/>
    <col min="14591" max="14591" width="27" style="2" customWidth="1"/>
    <col min="14592" max="14592" width="5.88671875" style="2" customWidth="1"/>
    <col min="14593" max="14593" width="14" style="2" customWidth="1"/>
    <col min="14594" max="14844" width="8.88671875" style="2"/>
    <col min="14845" max="14846" width="24.33203125" style="2" customWidth="1"/>
    <col min="14847" max="14847" width="27" style="2" customWidth="1"/>
    <col min="14848" max="14848" width="5.88671875" style="2" customWidth="1"/>
    <col min="14849" max="14849" width="14" style="2" customWidth="1"/>
    <col min="14850" max="15100" width="8.88671875" style="2"/>
    <col min="15101" max="15102" width="24.33203125" style="2" customWidth="1"/>
    <col min="15103" max="15103" width="27" style="2" customWidth="1"/>
    <col min="15104" max="15104" width="5.88671875" style="2" customWidth="1"/>
    <col min="15105" max="15105" width="14" style="2" customWidth="1"/>
    <col min="15106" max="15356" width="8.88671875" style="2"/>
    <col min="15357" max="15358" width="24.33203125" style="2" customWidth="1"/>
    <col min="15359" max="15359" width="27" style="2" customWidth="1"/>
    <col min="15360" max="15360" width="5.88671875" style="2" customWidth="1"/>
    <col min="15361" max="15361" width="14" style="2" customWidth="1"/>
    <col min="15362" max="15612" width="8.88671875" style="2"/>
    <col min="15613" max="15614" width="24.33203125" style="2" customWidth="1"/>
    <col min="15615" max="15615" width="27" style="2" customWidth="1"/>
    <col min="15616" max="15616" width="5.88671875" style="2" customWidth="1"/>
    <col min="15617" max="15617" width="14" style="2" customWidth="1"/>
    <col min="15618" max="15868" width="8.88671875" style="2"/>
    <col min="15869" max="15870" width="24.33203125" style="2" customWidth="1"/>
    <col min="15871" max="15871" width="27" style="2" customWidth="1"/>
    <col min="15872" max="15872" width="5.88671875" style="2" customWidth="1"/>
    <col min="15873" max="15873" width="14" style="2" customWidth="1"/>
    <col min="15874" max="16124" width="8.88671875" style="2"/>
    <col min="16125" max="16126" width="24.33203125" style="2" customWidth="1"/>
    <col min="16127" max="16127" width="27" style="2" customWidth="1"/>
    <col min="16128" max="16128" width="5.88671875" style="2" customWidth="1"/>
    <col min="16129" max="16129" width="14" style="2" customWidth="1"/>
    <col min="16130" max="16384" width="8.88671875" style="2"/>
  </cols>
  <sheetData>
    <row r="1" spans="1:3">
      <c r="C1" s="3" t="s">
        <v>4</v>
      </c>
    </row>
    <row r="2" spans="1:3">
      <c r="B2" s="38" t="s">
        <v>3</v>
      </c>
      <c r="C2" s="40"/>
    </row>
    <row r="3" spans="1:3">
      <c r="B3" s="4"/>
      <c r="C3" s="5"/>
    </row>
    <row r="4" spans="1:3" ht="41.4">
      <c r="A4" s="6" t="s">
        <v>8</v>
      </c>
      <c r="B4" s="7" t="s">
        <v>7</v>
      </c>
      <c r="C4" s="7" t="s">
        <v>3</v>
      </c>
    </row>
    <row r="5" spans="1:3" ht="408.6" customHeight="1">
      <c r="A5" s="48">
        <v>1</v>
      </c>
      <c r="B5" s="46" t="s">
        <v>19</v>
      </c>
      <c r="C5" s="44" t="s">
        <v>125</v>
      </c>
    </row>
    <row r="6" spans="1:3" ht="198.6" customHeight="1">
      <c r="A6" s="49"/>
      <c r="B6" s="47"/>
      <c r="C6" s="45"/>
    </row>
    <row r="7" spans="1:3" ht="230.4" customHeight="1">
      <c r="A7" s="48">
        <v>2</v>
      </c>
      <c r="B7" s="46" t="s">
        <v>18</v>
      </c>
      <c r="C7" s="44" t="s">
        <v>133</v>
      </c>
    </row>
    <row r="8" spans="1:3" ht="183" customHeight="1">
      <c r="A8" s="49"/>
      <c r="B8" s="47"/>
      <c r="C8" s="45"/>
    </row>
    <row r="9" spans="1:3" ht="342.6" customHeight="1">
      <c r="A9" s="48">
        <v>3</v>
      </c>
      <c r="B9" s="46" t="s">
        <v>20</v>
      </c>
      <c r="C9" s="44" t="s">
        <v>21</v>
      </c>
    </row>
    <row r="10" spans="1:3" ht="128.4" customHeight="1">
      <c r="A10" s="49"/>
      <c r="B10" s="47"/>
      <c r="C10" s="45"/>
    </row>
    <row r="11" spans="1:3" ht="144.6" customHeight="1">
      <c r="A11" s="8">
        <v>4</v>
      </c>
      <c r="B11" s="16" t="s">
        <v>22</v>
      </c>
      <c r="C11" s="11" t="s">
        <v>23</v>
      </c>
    </row>
    <row r="12" spans="1:3" ht="333" customHeight="1">
      <c r="A12" s="8">
        <v>5</v>
      </c>
      <c r="B12" s="16" t="s">
        <v>24</v>
      </c>
      <c r="C12" s="11" t="s">
        <v>134</v>
      </c>
    </row>
    <row r="13" spans="1:3" ht="77.400000000000006" customHeight="1">
      <c r="A13" s="8">
        <v>6</v>
      </c>
      <c r="B13" s="16" t="s">
        <v>26</v>
      </c>
      <c r="C13" s="11" t="s">
        <v>25</v>
      </c>
    </row>
    <row r="14" spans="1:3" ht="147.6" customHeight="1">
      <c r="A14" s="8">
        <v>7</v>
      </c>
      <c r="B14" s="16" t="s">
        <v>27</v>
      </c>
      <c r="C14" s="11" t="s">
        <v>28</v>
      </c>
    </row>
    <row r="15" spans="1:3" ht="331.8" customHeight="1">
      <c r="A15" s="8">
        <v>8</v>
      </c>
      <c r="B15" s="16" t="s">
        <v>110</v>
      </c>
      <c r="C15" s="11" t="s">
        <v>29</v>
      </c>
    </row>
    <row r="16" spans="1:3" ht="115.8" customHeight="1">
      <c r="A16" s="8">
        <v>9</v>
      </c>
      <c r="B16" s="16" t="s">
        <v>111</v>
      </c>
      <c r="C16" s="11" t="s">
        <v>30</v>
      </c>
    </row>
    <row r="17" spans="1:3" ht="61.8" customHeight="1">
      <c r="A17" s="8">
        <v>10</v>
      </c>
      <c r="B17" s="16" t="s">
        <v>31</v>
      </c>
      <c r="C17" s="11" t="s">
        <v>32</v>
      </c>
    </row>
    <row r="18" spans="1:3" ht="96.6">
      <c r="A18" s="8">
        <v>11</v>
      </c>
      <c r="B18" s="16" t="s">
        <v>33</v>
      </c>
      <c r="C18" s="11" t="s">
        <v>34</v>
      </c>
    </row>
    <row r="19" spans="1:3" ht="62.4" customHeight="1">
      <c r="A19" s="8">
        <v>12</v>
      </c>
      <c r="B19" s="16" t="s">
        <v>112</v>
      </c>
      <c r="C19" s="11" t="s">
        <v>35</v>
      </c>
    </row>
    <row r="20" spans="1:3" ht="90.6" customHeight="1">
      <c r="A20" s="8">
        <v>13</v>
      </c>
      <c r="B20" s="16" t="s">
        <v>36</v>
      </c>
      <c r="C20" s="11" t="s">
        <v>37</v>
      </c>
    </row>
    <row r="21" spans="1:3" ht="289.8">
      <c r="A21" s="8">
        <v>14</v>
      </c>
      <c r="B21" s="16" t="s">
        <v>39</v>
      </c>
      <c r="C21" s="11" t="s">
        <v>38</v>
      </c>
    </row>
    <row r="22" spans="1:3" ht="300.60000000000002" customHeight="1">
      <c r="A22" s="8">
        <v>15</v>
      </c>
      <c r="B22" s="16" t="s">
        <v>40</v>
      </c>
      <c r="C22" s="11" t="s">
        <v>135</v>
      </c>
    </row>
    <row r="23" spans="1:3" ht="74.400000000000006" customHeight="1">
      <c r="A23" s="8">
        <v>16</v>
      </c>
      <c r="B23" s="16" t="s">
        <v>113</v>
      </c>
      <c r="C23" s="11" t="s">
        <v>41</v>
      </c>
    </row>
    <row r="24" spans="1:3" ht="55.2">
      <c r="A24" s="8">
        <v>17</v>
      </c>
      <c r="B24" s="16" t="s">
        <v>42</v>
      </c>
      <c r="C24" s="11" t="s">
        <v>43</v>
      </c>
    </row>
    <row r="25" spans="1:3" ht="67.2" customHeight="1">
      <c r="A25" s="8">
        <v>18</v>
      </c>
      <c r="B25" s="16" t="s">
        <v>44</v>
      </c>
      <c r="C25" s="11" t="s">
        <v>45</v>
      </c>
    </row>
    <row r="26" spans="1:3" ht="55.2">
      <c r="A26" s="8">
        <v>19</v>
      </c>
      <c r="B26" s="16" t="s">
        <v>46</v>
      </c>
      <c r="C26" s="11" t="s">
        <v>47</v>
      </c>
    </row>
    <row r="27" spans="1:3" ht="41.4">
      <c r="A27" s="8">
        <v>20</v>
      </c>
      <c r="B27" s="16" t="s">
        <v>48</v>
      </c>
      <c r="C27" s="11" t="s">
        <v>49</v>
      </c>
    </row>
    <row r="28" spans="1:3" ht="103.8" customHeight="1">
      <c r="A28" s="8">
        <v>21</v>
      </c>
      <c r="B28" s="16" t="s">
        <v>50</v>
      </c>
      <c r="C28" s="23" t="s">
        <v>102</v>
      </c>
    </row>
    <row r="29" spans="1:3" ht="116.4" customHeight="1">
      <c r="A29" s="8">
        <v>22</v>
      </c>
      <c r="B29" s="16" t="s">
        <v>51</v>
      </c>
      <c r="C29" s="11" t="s">
        <v>136</v>
      </c>
    </row>
    <row r="30" spans="1:3" ht="55.2">
      <c r="A30" s="8">
        <v>23</v>
      </c>
      <c r="B30" s="16" t="s">
        <v>126</v>
      </c>
      <c r="C30" s="23" t="s">
        <v>127</v>
      </c>
    </row>
    <row r="31" spans="1:3" ht="95.4" customHeight="1">
      <c r="A31" s="8">
        <v>24</v>
      </c>
      <c r="B31" s="16" t="s">
        <v>128</v>
      </c>
      <c r="C31" s="23" t="s">
        <v>137</v>
      </c>
    </row>
    <row r="32" spans="1:3" ht="52.2" customHeight="1">
      <c r="A32" s="8">
        <v>25</v>
      </c>
      <c r="B32" s="16" t="s">
        <v>52</v>
      </c>
      <c r="C32" s="23" t="s">
        <v>53</v>
      </c>
    </row>
    <row r="33" spans="1:3" ht="54" customHeight="1">
      <c r="A33" s="8">
        <v>26</v>
      </c>
      <c r="B33" s="16" t="s">
        <v>54</v>
      </c>
      <c r="C33" s="23" t="s">
        <v>55</v>
      </c>
    </row>
    <row r="34" spans="1:3" ht="57.6" customHeight="1">
      <c r="A34" s="8">
        <v>27</v>
      </c>
      <c r="B34" s="16" t="s">
        <v>57</v>
      </c>
      <c r="C34" s="11" t="s">
        <v>56</v>
      </c>
    </row>
    <row r="35" spans="1:3" ht="76.8" customHeight="1">
      <c r="A35" s="8">
        <v>28</v>
      </c>
      <c r="B35" s="16" t="s">
        <v>58</v>
      </c>
      <c r="C35" s="11" t="s">
        <v>59</v>
      </c>
    </row>
    <row r="36" spans="1:3" ht="259.8" customHeight="1">
      <c r="A36" s="8">
        <v>29</v>
      </c>
      <c r="B36" s="16" t="s">
        <v>60</v>
      </c>
      <c r="C36" s="11" t="s">
        <v>61</v>
      </c>
    </row>
    <row r="37" spans="1:3" ht="359.4" customHeight="1">
      <c r="A37" s="8">
        <v>30</v>
      </c>
      <c r="B37" s="16" t="s">
        <v>63</v>
      </c>
      <c r="C37" s="50" t="s">
        <v>62</v>
      </c>
    </row>
    <row r="38" spans="1:3" ht="316.8">
      <c r="A38" s="8">
        <v>31</v>
      </c>
      <c r="B38" s="16" t="s">
        <v>65</v>
      </c>
      <c r="C38" s="50" t="s">
        <v>64</v>
      </c>
    </row>
    <row r="39" spans="1:3" ht="41.4">
      <c r="A39" s="8">
        <v>32</v>
      </c>
      <c r="B39" s="16" t="s">
        <v>67</v>
      </c>
      <c r="C39" s="11" t="s">
        <v>66</v>
      </c>
    </row>
    <row r="40" spans="1:3" ht="181.2" customHeight="1">
      <c r="A40" s="8">
        <v>33</v>
      </c>
      <c r="B40" s="16" t="s">
        <v>69</v>
      </c>
      <c r="C40" s="11" t="s">
        <v>68</v>
      </c>
    </row>
    <row r="41" spans="1:3" ht="102" customHeight="1">
      <c r="A41" s="8">
        <v>34</v>
      </c>
      <c r="B41" s="16" t="s">
        <v>70</v>
      </c>
      <c r="C41" s="11" t="s">
        <v>71</v>
      </c>
    </row>
    <row r="42" spans="1:3" ht="41.4">
      <c r="A42" s="8">
        <v>35</v>
      </c>
      <c r="B42" s="16" t="s">
        <v>72</v>
      </c>
      <c r="C42" s="11" t="s">
        <v>74</v>
      </c>
    </row>
    <row r="43" spans="1:3" ht="41.4">
      <c r="A43" s="8">
        <v>36</v>
      </c>
      <c r="B43" s="16" t="s">
        <v>73</v>
      </c>
      <c r="C43" s="23" t="s">
        <v>75</v>
      </c>
    </row>
    <row r="44" spans="1:3" ht="55.2">
      <c r="A44" s="8">
        <v>37</v>
      </c>
      <c r="B44" s="16" t="s">
        <v>76</v>
      </c>
      <c r="C44" s="11" t="s">
        <v>77</v>
      </c>
    </row>
    <row r="45" spans="1:3" ht="55.2">
      <c r="A45" s="8">
        <v>38</v>
      </c>
      <c r="B45" s="16" t="s">
        <v>79</v>
      </c>
      <c r="C45" s="11" t="s">
        <v>78</v>
      </c>
    </row>
    <row r="46" spans="1:3" ht="41.4">
      <c r="A46" s="8">
        <v>39</v>
      </c>
      <c r="B46" s="16" t="s">
        <v>81</v>
      </c>
      <c r="C46" s="11" t="s">
        <v>80</v>
      </c>
    </row>
    <row r="47" spans="1:3" ht="41.4">
      <c r="A47" s="8">
        <v>40</v>
      </c>
      <c r="B47" s="16" t="s">
        <v>82</v>
      </c>
      <c r="C47" s="11" t="s">
        <v>83</v>
      </c>
    </row>
    <row r="48" spans="1:3" ht="69">
      <c r="A48" s="8">
        <v>41</v>
      </c>
      <c r="B48" s="16" t="s">
        <v>138</v>
      </c>
      <c r="C48" s="11" t="s">
        <v>85</v>
      </c>
    </row>
    <row r="49" spans="1:4" ht="198.6" customHeight="1">
      <c r="A49" s="8">
        <v>42</v>
      </c>
      <c r="B49" s="16" t="s">
        <v>86</v>
      </c>
      <c r="C49" s="11" t="s">
        <v>87</v>
      </c>
    </row>
    <row r="50" spans="1:4" ht="228" customHeight="1">
      <c r="A50" s="8">
        <v>43</v>
      </c>
      <c r="B50" s="16" t="s">
        <v>89</v>
      </c>
      <c r="C50" s="24" t="s">
        <v>88</v>
      </c>
    </row>
    <row r="51" spans="1:4" ht="49.8" customHeight="1">
      <c r="A51" s="8">
        <v>44</v>
      </c>
      <c r="B51" s="16" t="s">
        <v>92</v>
      </c>
      <c r="C51" s="11" t="s">
        <v>90</v>
      </c>
    </row>
    <row r="52" spans="1:4" ht="51.6" customHeight="1">
      <c r="A52" s="8">
        <v>45</v>
      </c>
      <c r="B52" s="16" t="s">
        <v>93</v>
      </c>
      <c r="C52" s="11" t="s">
        <v>91</v>
      </c>
    </row>
    <row r="53" spans="1:4" ht="198" customHeight="1">
      <c r="A53" s="8">
        <v>46</v>
      </c>
      <c r="B53" s="16" t="s">
        <v>115</v>
      </c>
      <c r="C53" s="11" t="s">
        <v>114</v>
      </c>
    </row>
    <row r="54" spans="1:4" ht="41.4">
      <c r="A54" s="8">
        <v>47</v>
      </c>
      <c r="B54" s="16" t="s">
        <v>94</v>
      </c>
      <c r="C54" s="11" t="s">
        <v>95</v>
      </c>
    </row>
    <row r="55" spans="1:4" ht="41.4">
      <c r="A55" s="8">
        <v>48</v>
      </c>
      <c r="B55" s="16" t="s">
        <v>116</v>
      </c>
      <c r="C55" s="11" t="s">
        <v>117</v>
      </c>
    </row>
    <row r="56" spans="1:4" ht="55.2">
      <c r="A56" s="8">
        <v>49</v>
      </c>
      <c r="B56" s="16" t="s">
        <v>118</v>
      </c>
      <c r="C56" s="11" t="s">
        <v>96</v>
      </c>
    </row>
    <row r="57" spans="1:4" ht="55.2">
      <c r="A57" s="8">
        <v>50</v>
      </c>
      <c r="B57" s="16" t="s">
        <v>97</v>
      </c>
      <c r="C57" s="11" t="s">
        <v>98</v>
      </c>
    </row>
    <row r="58" spans="1:4" ht="172.8" customHeight="1">
      <c r="A58" s="8">
        <v>51</v>
      </c>
      <c r="B58" s="16" t="s">
        <v>119</v>
      </c>
      <c r="C58" s="11" t="s">
        <v>120</v>
      </c>
    </row>
    <row r="59" spans="1:4" ht="208.2" customHeight="1">
      <c r="A59" s="8">
        <v>52</v>
      </c>
      <c r="B59" s="31" t="s">
        <v>121</v>
      </c>
      <c r="C59" s="10" t="s">
        <v>99</v>
      </c>
    </row>
    <row r="60" spans="1:4" ht="339.6" customHeight="1">
      <c r="A60" s="8">
        <v>53</v>
      </c>
      <c r="B60" s="16" t="s">
        <v>100</v>
      </c>
      <c r="C60" s="51" t="s">
        <v>109</v>
      </c>
    </row>
    <row r="61" spans="1:4" ht="217.2" customHeight="1">
      <c r="A61" s="8">
        <v>54</v>
      </c>
      <c r="B61" s="16" t="s">
        <v>101</v>
      </c>
      <c r="C61" s="29" t="s">
        <v>124</v>
      </c>
    </row>
    <row r="62" spans="1:4" ht="163.19999999999999" customHeight="1">
      <c r="A62" s="8">
        <v>55</v>
      </c>
      <c r="B62" s="16" t="s">
        <v>122</v>
      </c>
      <c r="C62" s="29" t="s">
        <v>123</v>
      </c>
      <c r="D62" s="32"/>
    </row>
    <row r="63" spans="1:4" ht="254.4" customHeight="1">
      <c r="A63" s="8">
        <v>56</v>
      </c>
      <c r="B63" s="16" t="s">
        <v>107</v>
      </c>
      <c r="C63" s="29" t="s">
        <v>108</v>
      </c>
    </row>
    <row r="64" spans="1:4" ht="256.8" customHeight="1">
      <c r="A64" s="8">
        <v>57</v>
      </c>
      <c r="B64" s="16" t="s">
        <v>105</v>
      </c>
      <c r="C64" s="30" t="s">
        <v>106</v>
      </c>
    </row>
    <row r="65" spans="1:3" ht="252" customHeight="1">
      <c r="A65" s="8">
        <v>58</v>
      </c>
      <c r="B65" s="16" t="s">
        <v>104</v>
      </c>
      <c r="C65" s="30" t="s">
        <v>103</v>
      </c>
    </row>
    <row r="66" spans="1:3">
      <c r="B66" s="22"/>
      <c r="C66" s="13"/>
    </row>
    <row r="67" spans="1:3">
      <c r="A67" s="43" t="s">
        <v>140</v>
      </c>
      <c r="B67" s="43"/>
      <c r="C67" s="43"/>
    </row>
    <row r="68" spans="1:3" ht="339.6" customHeight="1">
      <c r="A68" s="42" t="s">
        <v>139</v>
      </c>
      <c r="B68" s="42"/>
      <c r="C68" s="42"/>
    </row>
    <row r="69" spans="1:3" s="12" customFormat="1" ht="32.4" customHeight="1">
      <c r="A69" s="41" t="s">
        <v>14</v>
      </c>
      <c r="B69" s="41"/>
      <c r="C69" s="41"/>
    </row>
  </sheetData>
  <mergeCells count="13">
    <mergeCell ref="B2:C2"/>
    <mergeCell ref="A69:C69"/>
    <mergeCell ref="A68:C68"/>
    <mergeCell ref="A67:C67"/>
    <mergeCell ref="C5:C6"/>
    <mergeCell ref="B5:B6"/>
    <mergeCell ref="A5:A6"/>
    <mergeCell ref="C7:C8"/>
    <mergeCell ref="B7:B8"/>
    <mergeCell ref="A7:A8"/>
    <mergeCell ref="B9:B10"/>
    <mergeCell ref="A9:A10"/>
    <mergeCell ref="C9:C10"/>
  </mergeCells>
  <pageMargins left="0.70866141732283472" right="0.70866141732283472" top="0.74803149606299213" bottom="0.74803149606299213" header="0.31496062992125984" footer="0.31496062992125984"/>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Перечень</vt:lpstr>
      <vt:lpstr>Техническая спецификация</vt:lpstr>
      <vt:lpstr>Перечень!Область_печати</vt:lpstr>
      <vt:lpstr>'Техническая спецификация'!Область_печати</vt:lpstr>
    </vt:vector>
  </TitlesOfParts>
  <Company>SPecialiST RePack</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Gulbarshyn</dc:creator>
  <cp:lastModifiedBy>Айгуль</cp:lastModifiedBy>
  <cp:lastPrinted>2024-12-26T09:24:04Z</cp:lastPrinted>
  <dcterms:created xsi:type="dcterms:W3CDTF">2018-06-26T04:30:19Z</dcterms:created>
  <dcterms:modified xsi:type="dcterms:W3CDTF">2024-12-26T09:26:45Z</dcterms:modified>
</cp:coreProperties>
</file>