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Объявление" sheetId="1" r:id="rId1"/>
  </sheets>
  <definedNames>
    <definedName name="_xlnm.Print_Area" localSheetId="0">Объявление!$A$1:$J$154</definedName>
  </definedNames>
  <calcPr calcId="152511"/>
</workbook>
</file>

<file path=xl/calcChain.xml><?xml version="1.0" encoding="utf-8"?>
<calcChain xmlns="http://schemas.openxmlformats.org/spreadsheetml/2006/main">
  <c r="G152" i="1" l="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81" i="1"/>
  <c r="G5" i="1"/>
  <c r="G75" i="1" s="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4" i="1"/>
</calcChain>
</file>

<file path=xl/sharedStrings.xml><?xml version="1.0" encoding="utf-8"?>
<sst xmlns="http://schemas.openxmlformats.org/spreadsheetml/2006/main" count="592" uniqueCount="176">
  <si>
    <t xml:space="preserve">№ лота </t>
  </si>
  <si>
    <t>МНН, наименование лота</t>
  </si>
  <si>
    <t>Ед. изм</t>
  </si>
  <si>
    <t>Кол-во</t>
  </si>
  <si>
    <t>Цена (тенге)</t>
  </si>
  <si>
    <t>Сумма (тенге)</t>
  </si>
  <si>
    <t>Срок поставки</t>
  </si>
  <si>
    <t>Место поставки</t>
  </si>
  <si>
    <t>Итого</t>
  </si>
  <si>
    <t>ХПА, Лоттың атауы</t>
  </si>
  <si>
    <t>Ед. өзг</t>
  </si>
  <si>
    <t>Саны</t>
  </si>
  <si>
    <t>Бағасы (теңге)</t>
  </si>
  <si>
    <t>Сомасы (теңге)</t>
  </si>
  <si>
    <t>Жеткізу мерзімі</t>
  </si>
  <si>
    <t>Жеткізу орны</t>
  </si>
  <si>
    <t>Жиыны</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</si>
  <si>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1"/>
        <color theme="1"/>
        <rFont val="Times New Roman"/>
        <family val="1"/>
        <charset val="204"/>
      </rPr>
      <t xml:space="preserve">по приобретению ЛС и ИМН. </t>
    </r>
    <r>
      <rPr>
        <sz val="11"/>
        <color theme="1"/>
        <rFont val="Times New Roman"/>
        <family val="1"/>
        <charset val="204"/>
      </rPr>
      <t xml:space="preserve">Полный перечень закупаемых товаров, выделенная сумма, требуемый срок, условия и место поставки.
</t>
    </r>
  </si>
  <si>
    <t xml:space="preserve">СКО, г.Петропавловск, ул.Брусиловского,20. </t>
  </si>
  <si>
    <t>СКО, г.Петропавловск, ул.Брусиловского,20.</t>
  </si>
  <si>
    <t xml:space="preserve"> по заявке Заказчика не позднее 25 декабря 2022 года.</t>
  </si>
  <si>
    <t>Упаковка</t>
  </si>
  <si>
    <t>СҚО, Петропавл қ., Брусиловский к-сі, 20.</t>
  </si>
  <si>
    <t>Солтүстік Қазақстан облысы, Петропавл қаласы, Брусиловский көшесі, 20 мекенжайында орналасқан "Солтүстік Қазақстан облысы әкімдігінің денсаулық сақтау басқармасы" КММ "көп бейінді облыстық аурухана" ШЖҚ КМК ДЗ және ММБ сатып алу бойынша баға ұсыныстарын сұрату тәсілімен сатып алуды жариялайды. Сатып алынатын тауарлардың толық тізбесі, бөлінген сома, талап етілетін мерзім, жеткізу шарттары мен орны.</t>
  </si>
  <si>
    <t xml:space="preserve">СКО, г.Петропавловск, ул.Казахстанской Правды,233. </t>
  </si>
  <si>
    <t>СҚО, Петропавл қ., Казахстанская правда к-сі, 233.</t>
  </si>
  <si>
    <t>по заявке Заказчика не позднее 25 декабря 2022 года.</t>
  </si>
  <si>
    <t>Ампула</t>
  </si>
  <si>
    <t>Килограмм</t>
  </si>
  <si>
    <t>Раствор для гистологической обработки на основе изопрапонола(абсолютизированный изопрапонол концентрации 99,97%, октилфеноксиполиэтоксиэтанол). Канистра 10 л.</t>
  </si>
  <si>
    <t>Литр</t>
  </si>
  <si>
    <t>Канистра</t>
  </si>
  <si>
    <t>Орто-Ксилол. Квалификация ЧДА или ХЧ. Канистра 10 л.</t>
  </si>
  <si>
    <t>Раствор Гимза. 1 л</t>
  </si>
  <si>
    <t>Набор</t>
  </si>
  <si>
    <t>Набор для окраски по Ван-Гизон. Состав набора:гематоксилин Вейгерта А, гематоксилин Вейгерта Б, пикрофуксин по Ван -Гизону. В наборе 3 фл. По 100 мл. 400 тестов.</t>
  </si>
  <si>
    <t>Набор «Импрегнация серебром» 100 тестов. Состав набора:перманганата калия 18 мл, кислотный буфер 18мл, щавелевой кислоты 30мл, ферросульфата аммония 30мл, аммиочного серебра 30 мл, нейтральный раствор формалина 30мл, гипосульфита натрия 30мл. В наборе 7 фл.</t>
  </si>
  <si>
    <t>Этилендиаминтетрауксусной кислоты натриевая соль</t>
  </si>
  <si>
    <t>Декальцинирующий электролитный раствор</t>
  </si>
  <si>
    <t>Среда парафированная гранулированная гомогенизированная для гистологического исследования. В 1 упаковке 5 кг.</t>
  </si>
  <si>
    <t>Синтетическая монтирующая среда для приготовления гистологических препаратов. Флакон  500мл.</t>
  </si>
  <si>
    <t>Флокон</t>
  </si>
  <si>
    <t>Микротомные одноразовые лезвия N35. Упаковка 50 шт.</t>
  </si>
  <si>
    <t>Микротомные одноразовые лезвия S35.Упаковка 50 шт.</t>
  </si>
  <si>
    <t>Стекло покровное 24*50мм, толщина 0,13-0,16 мм. Упаковка 100шт.</t>
  </si>
  <si>
    <t>Гистологическая кассета с прямоугольным отверстием с отделяемой крышкой, внешние размеры 27,5*40*7мм, внутрение размеры 25*31*4,6мм, вес 3,1гр. Упаковка 2000 шт.</t>
  </si>
  <si>
    <t>Биопсийные прокладки. Упаковка 500 шт.</t>
  </si>
  <si>
    <t xml:space="preserve">Камера увлажнителя малого объема 240мл. однократного применения , для использования с совместимыми дыхательными контурами   и нагревателями, два вход/выход соединительных коннектора 22М, градуировка минимум/максимум
</t>
  </si>
  <si>
    <t>Штука</t>
  </si>
  <si>
    <t xml:space="preserve">Катетер аспирационный, размер 5F,d-1,7, длина 52 см. однократного применения стерильный. </t>
  </si>
  <si>
    <t>Эндотрахеальная трубка орально/назальная 7,5мм, с глазком и манжетой.</t>
  </si>
  <si>
    <t>Эндотрахеальная трубка орально/назальная 8 мм, с глазком и манжетой.</t>
  </si>
  <si>
    <t>Кетгут хирургический рассасывающаяся № 3 с/и, 3/0(3Metric) с иглой атравматической, длинна нити 75см, длинна иглы 20мм.</t>
  </si>
  <si>
    <t xml:space="preserve">Кетгут хирургический рассасывающаяся № 2 с/и, 4/0(2Metric) с иглой атравматической, длинна нити 75см, длинна иглы 17мм. </t>
  </si>
  <si>
    <t>Полифиламентная нить №4 с/и, 1  (4 метр) фиолетового цвета на основе полигликолиевой кислоты с покрытием рассааывающаяся , с иглой длина нити 90 см, игла 40 мм.</t>
  </si>
  <si>
    <t>Туба</t>
  </si>
  <si>
    <t>Левомиколь мазь 40 г. для наружного применения</t>
  </si>
  <si>
    <t xml:space="preserve">Эндотрахеальная трубка без манжеты рентгеноконтрастная однократного применения стерильная  I.D. 2.0mm / О .D. 2,9 mm. Для оральной/ назальной  интубации </t>
  </si>
  <si>
    <t xml:space="preserve">Эндотрахеальная трубка без манжеты рентгеноконтрастная однократного применения стерильная  I.D. 2.5mm / О .D. 3,5 mm. Для оральной/ назальной  интубации </t>
  </si>
  <si>
    <t xml:space="preserve">Эндотрахеальная трубка без манжеты рентгеноконтрастная однократного применения стерильная  I.D.3.0mm / О .D.  4,2mm. Для оральной/ назальной  интубации </t>
  </si>
  <si>
    <t xml:space="preserve">Игла пункционная стерильная однократного применения 22G(0,7*40мм) </t>
  </si>
  <si>
    <t>Флакон</t>
  </si>
  <si>
    <t>Фитоменадион раствор для внутримышечного введения, 10 мг/1 мл,  №5</t>
  </si>
  <si>
    <t>Фенилэфрин раствор для инъекций 1 % 1 мл. №10</t>
  </si>
  <si>
    <t>Раствор полиглюкина 33% по10 мл, №1</t>
  </si>
  <si>
    <t>Игла для спинальной анестезии размером G27 (0,42х 88 мм) с проводниковой иглой, стерильной, однократного применения</t>
  </si>
  <si>
    <t>Таблетка</t>
  </si>
  <si>
    <t>Пропранолол таблетки, 40 мг, № 100</t>
  </si>
  <si>
    <t>Левокарнитин раствор для инъекций, 1 г/5 мл, 5 мл № 5</t>
  </si>
  <si>
    <t>Термоиндикаторы 132  для контроля режима работы паровых стерилизаторов, класс 4 для наружного и внутреннего контроля стерилизации, с клеевым слоем. №500</t>
  </si>
  <si>
    <t>Одноразовые кюветы для внесения пробы и установки в кюветодержатель анализатора, максимальный объём кюветы - не более 400 мкл, высота стержня - не более 13 мм. Упаковка 20шт.</t>
  </si>
  <si>
    <t>Иглы хирургические 3В1 – 1,3*70мм, трехгранное</t>
  </si>
  <si>
    <t>Иглы хирургические 4В1 – 1,3*65мм, трехгранное</t>
  </si>
  <si>
    <t>Иглы хирургические 4В1 – 1,2*50мм, трехгранное</t>
  </si>
  <si>
    <t>Иглы хирургические 4В1 – 1,2*35мм, трехгранное</t>
  </si>
  <si>
    <t>Иглы хирургические 3А1 – 1,3*70мм, круглое</t>
  </si>
  <si>
    <t>Иглы хирургические 5А1 – 1,3*65мм, круглое</t>
  </si>
  <si>
    <t>Иглы хирургические 5А1 – 1,3*50мм, круглое</t>
  </si>
  <si>
    <t>Иглы хирургические 4А1 – 1,2*60мм, круглое</t>
  </si>
  <si>
    <t>Иглы хирургические 4А1 – 1,2*35мм, круглое</t>
  </si>
  <si>
    <t>Бумага ЭКГ 215х25х16 для электрокардиографа CardioCare 2000 Bionet, Южная Корея</t>
  </si>
  <si>
    <t>Коалин для проведения тромбоэластографии для анализатора TEG 5000 Hemostatis. Упаковка 25шт.</t>
  </si>
  <si>
    <t>Трубка трахеостомическая № 8,0  одноразовая , стерильная</t>
  </si>
  <si>
    <t>Трубка трахеостомическая № 8,5  одноразовая , стерильная</t>
  </si>
  <si>
    <t>Трубка трахеостомическая № 9,0 одноразовая , стерильная</t>
  </si>
  <si>
    <t xml:space="preserve">Канюля назальная размер S  для новорожденных, для назального CPAP, одноразовая, неонатальная, для использования с аппаратом неинвазивной вентиляции легких Infant flow Sipap (nFlow ™Nasal Prongs) Intersurgical®
</t>
  </si>
  <si>
    <t>Нифедипин таблетки, покрытые оболочкой, 10 мг, № 50</t>
  </si>
  <si>
    <t xml:space="preserve">Датчики-электроды 30 x 5, №5 для мониторинга, одноразовые приклеивающиеся,  для мониторов Nihon Kohden </t>
  </si>
  <si>
    <t>Термоодеяло для прибора Snuggle  Warm</t>
  </si>
  <si>
    <t>Фильтр  КСКФ-18 для биксов</t>
  </si>
  <si>
    <t>Комплект</t>
  </si>
  <si>
    <t>Фильтр  КСКФ-9 для биксов</t>
  </si>
  <si>
    <t>Фильтр  КСКФ-6 для биксов</t>
  </si>
  <si>
    <t>Нить хирургическая без иглы нерассасывающаяся лавсановая(полиэфирная) или шелковая, плетеная, неокрашенная USP 3-4,   metric 6,  50-75см, однократного применения, стерильная</t>
  </si>
  <si>
    <t>Кислородная ячейка для аппаратов ИВЛ Halileo, Hamilton G5, Arabella.</t>
  </si>
  <si>
    <t>Набор реагентов для контроля качества предстерилизационной очистки изделий мед.назначения.</t>
  </si>
  <si>
    <t xml:space="preserve">Клотримазол вагинальные таблетки 0,1 №10 </t>
  </si>
  <si>
    <t>Сбалансированный изотонический электролитный раствор для инфузий. 1000 мл.самоспадающемся полиэтиленовом флаконе.</t>
  </si>
  <si>
    <t>Носовая кислородная магистраль 2100 мм</t>
  </si>
  <si>
    <t>Маска анестезиологическая  для вентиляции легких  размер  4</t>
  </si>
  <si>
    <t xml:space="preserve">Дыхательный контур неонатальный  для назальной вентиляции, длина 1,6м, с генератором, стерильный однократного применения для использования с аппаратом неинвазивной вентиляции легких Infant flow Sipap </t>
  </si>
  <si>
    <t>Контур дыхательный реанимационный неонатальный 10мм, однократного применения, гладкоствольный ≥ 1,6м, для использования с аппаратом ИВЛ HAMILTON G5</t>
  </si>
  <si>
    <t>Полифиламентная нить №5 с/и,2  (5метр) фиолетового цвета на основе полигликолиевой кислоты с покрытием рассааывающаяся , с иглой длина нити 90 см, игла 45-50 мм.</t>
  </si>
  <si>
    <t>Бриллиантовый зеленый раствор спиртовой 1% 20мл</t>
  </si>
  <si>
    <t>Транексамовая кислота раствор для инъекций, 500 мг/мл, 5 мл, № 5</t>
  </si>
  <si>
    <t>Набор на ВИЧ № 36</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</si>
  <si>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14 Правилах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и (или) в системе обязательного социального медицинского страхования, фармацевтических услуг, утвержденных постановлением Правительства Республики Казахстан от 04 июня 2021 года № 375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1"/>
        <color theme="1"/>
        <rFont val="Times New Roman"/>
        <family val="1"/>
        <charset val="204"/>
      </rPr>
      <t>«Закуп способом запроса ценовых предложений» и «Не вскрывать до 11 часов 00 минут 25 февраля 2022 года (указываются дата и время вскрытия конвертов, указанные объявлении)».</t>
    </r>
    <r>
      <rPr>
        <sz val="11"/>
        <color theme="1"/>
        <rFont val="Times New Roman"/>
        <family val="1"/>
        <charset val="204"/>
      </rPr>
      <t xml:space="preserve">
</t>
    </r>
    <r>
      <rPr>
        <b/>
        <sz val="11"/>
        <color theme="1"/>
        <rFont val="Times New Roman"/>
        <family val="1"/>
        <charset val="204"/>
      </rPr>
      <t>Окончательный срок подачи ценовых предложений в 10 часов 00 минут 25 февраля 2022 года.</t>
    </r>
    <r>
      <rPr>
        <sz val="11"/>
        <color theme="1"/>
        <rFont val="Times New Roman"/>
        <family val="1"/>
        <charset val="204"/>
      </rPr>
      <t xml:space="preserve">
Конверты с ценовыми предложениями будут </t>
    </r>
    <r>
      <rPr>
        <b/>
        <sz val="11"/>
        <color theme="1"/>
        <rFont val="Times New Roman"/>
        <family val="1"/>
        <charset val="204"/>
      </rPr>
      <t xml:space="preserve">вскрываться 25 февраля в 11 часов 00 минут 2022 года </t>
    </r>
    <r>
      <rPr>
        <sz val="11"/>
        <color theme="1"/>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</si>
  <si>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r>
      <t xml:space="preserve">Төлем алдындағы құжаттар үлгілік шарттың 6-тармағында көрсетілген.
Баға ұсыныстарын сұрату тәсілімен сатып алуға Қазақстан Республикасы Үкіметінің 2021 жылғы 04 маусымдағы № 375 қаулысымен бекітілген Тегін медициналық көмектің кепілдік берілген көлемі шеңберінде және (немесе) міндетті әлеуметтік медициналық сақтандыру жүйесінде дәрілік заттарды, медициналық бұйымдар мен мамандандырылған емдік өнімдерді, фармацевтикалық қызметтерді сатып алуды ұйымдастыру және өткізу қағидаларының 14-тармағында көрсетілген біліктілік талаптарына сай келетін барлық әлеуетті өнім берушілер жіберіледі
Баға ұсынысы әлеуетті өнім берушінің атауы мен заңды мекенжайы көрсетілетін конвертке салынады.
Конверт Тапсырыс берушіге мына мекенжайға жіберіледі: Солтүстік Қазақстан облысы, Петропавл қаласы, Брусиловский көшесі,20 (Бухгалтерия ғимараты, № 2 кабинет) және </t>
    </r>
    <r>
      <rPr>
        <b/>
        <sz val="11"/>
        <color theme="1"/>
        <rFont val="Times New Roman"/>
        <family val="1"/>
        <charset val="204"/>
      </rPr>
      <t>"Баға ұсыныстарын сұрату тәсілімен сатып алу "және"2022 жылғы 25 ақпан 11 сағат 00 минутқа дейін ашпаңыз (хабарландыруда көрсетілген конверттерді ашу күні мен уақыты көрсетіледі)"</t>
    </r>
    <r>
      <rPr>
        <sz val="11"/>
        <color theme="1"/>
        <rFont val="Times New Roman"/>
        <family val="1"/>
        <charset val="204"/>
      </rPr>
      <t xml:space="preserve">деген сөздер қамтылады.
Баға ұсыныстарын берудің соңғы мерзімі </t>
    </r>
    <r>
      <rPr>
        <b/>
        <sz val="11"/>
        <color theme="1"/>
        <rFont val="Times New Roman"/>
        <family val="1"/>
        <charset val="204"/>
      </rPr>
      <t>2022 жылғы 25 ақпан 10 сағат 00 минут.</t>
    </r>
    <r>
      <rPr>
        <sz val="11"/>
        <color theme="1"/>
        <rFont val="Times New Roman"/>
        <family val="1"/>
        <charset val="204"/>
      </rPr>
      <t xml:space="preserve">
Баға ұсыныстары бар конверттер </t>
    </r>
    <r>
      <rPr>
        <b/>
        <sz val="11"/>
        <color theme="1"/>
        <rFont val="Times New Roman"/>
        <family val="1"/>
        <charset val="204"/>
      </rPr>
      <t>2022 жылғы 25 ақпан 11 сағат 00 минутта</t>
    </r>
    <r>
      <rPr>
        <sz val="11"/>
        <color theme="1"/>
        <rFont val="Times New Roman"/>
        <family val="1"/>
        <charset val="204"/>
      </rPr>
      <t xml:space="preserve"> мына мекенжай бойынша ашылады: Солтүстік Қазақстан облысы, Петропавл қаласы, Брусиловский көшесі,20, (Бухгалтерия ғимаратында, № 2 кабинет).
Әлеуетті өнім берушілер баға ұсыныстары бар конверттерді ашу кезінде қатыса алады. Қосымша ақпарат пен анықтаманы 8 (7152) 52-52-35 телефоны бойынша алуға болады.</t>
    </r>
  </si>
  <si>
    <t>1% 20мл спиртті бриллиантты жасыл ерітінді</t>
  </si>
  <si>
    <t>Левомеколь жақпа сыртқа қолдануға арналған 40 г.</t>
  </si>
  <si>
    <t>Фитоменадион бұлшықет ішіне енгізуге арналған ерітінді, 10 мг/1 мл, №5</t>
  </si>
  <si>
    <t>Фенилэфрин инъекцияға арналған ерітінді 1% 1 мл, №10</t>
  </si>
  <si>
    <t>Транексам қышқылы инъекцияға арналған ерітінді, 500 мг/мл, 5 мл, № 5</t>
  </si>
  <si>
    <t>Левокарнитин инъекцияға арналған ерітінді, 1 г/5 мл, 5 мл № 5</t>
  </si>
  <si>
    <t>Пропанолол таблеткалар, 40 мг, № 100</t>
  </si>
  <si>
    <t>Нифедипин қабықшамен қапталған таблеткалар, 10 мг, № 50</t>
  </si>
  <si>
    <t>Клотримазол қынаптық таблеткалар 0,1 №10</t>
  </si>
  <si>
    <t>Инфузияға арналған теңгерілген изотоникалық электролитті ерітінді. 1000 мл. өздігінен ағатын полиэтилен құтысы.</t>
  </si>
  <si>
    <t>Изопропанол негізіндегі гистологиялық өңдеуге арналған ерітінді (99,97% концентрациядағы абсолютизирленген изопропанол, октилфеноксиполиэтоксиэтанол). Канистра 10 л.</t>
  </si>
  <si>
    <t>Күміспен Импрегнация жинағы 100 тест. Жиынтық құрамы: калий перманганаты 18 мл, қышқыл буфері 18 мл, қымыздық қышқылы 30 мл, аммоний персульфаты 30 мл, аммиак күмісі 30 мл, формалиннің бейтарап ерітіндісі 30 мл, натрий гипосульфиті 30 мл. жиынтықта 7 флакон.</t>
  </si>
  <si>
    <t>Ван-Гизон бойынша бояуға арналған жиынтық. Жинақ құрамы: вейгерт а гематоксилині, вейгерт Б гематоксилині, Ван-Гизон бойынша пикрофуксин. Жинақта 3 ЖТ. 100 мл. 400 тест.</t>
  </si>
  <si>
    <t>Этилендиаминтетрацет қышқылының натрий тұзы</t>
  </si>
  <si>
    <t>Электролитті декальцинациялайтын ерітінді</t>
  </si>
  <si>
    <t>Гистологиялық зерттеуге арналған парафирленген түйіршіктелген гомогенделген орта. 1 қаптамада 5 кг.</t>
  </si>
  <si>
    <t>Гистологиялық препараттарды дайындауға арналған синтетикалық монтаждық орта. Құты 500 мл.</t>
  </si>
  <si>
    <t>Микротомды бір рет қолданылатын пышақтар N 35. Қаптамасы 50 дана.</t>
  </si>
  <si>
    <t>Микротомды бір рет қолданылатын пышақтар S35.Қаптамасы 50 дана.</t>
  </si>
  <si>
    <t>Жабын шыны 24*50 мм, қалыңдығы 0,13-0,16 мм. қаптамасы 100 дана.</t>
  </si>
  <si>
    <t>Бөлінетін қақпағы бар тікбұрышты саңылауы бар гистологиялық кассета, сыртқы Өлшемдері 27,5*40*7 мм, ішкі өлшемдері 25*31*4,6 мм, салмағы 3,1 гр. Қаптама 2000 дана.</t>
  </si>
  <si>
    <t>Биопсиялық төсемдер. Қаптамасы 500 дана.</t>
  </si>
  <si>
    <t>"Шағын көлемді ылғалдандырғыш камерасы 240 мл. бір рет қолдану , үйлесімді тыныс контурлары мен жылытқыштармен пайдалану үшін, қосқыштың екі кірісі/шығысы 22 М, минималды/максималды бітіру"</t>
  </si>
  <si>
    <t>№ 8,0 бір рет қолданылатын , стерильді трахеостомиялық түтік</t>
  </si>
  <si>
    <t>№ 8,5 бір рет қолданылатын , стерильді трахеостомиялық түтік</t>
  </si>
  <si>
    <t>№ 9,0 бір рет қолданылатын , стерильді трахеостомиялық түтік</t>
  </si>
  <si>
    <t>Бір рет қолданылатын стерильді I. D. 2.0 mm / О рентгенконтрасты манжетсіз эндотрахеальді түтік .D. 2,9 mm. Ауыз/ мұрын интубациясы үшін</t>
  </si>
  <si>
    <t>Бір рет қолданылатын стерильді I. D. 2.5 mm / О рентгенконтрасты манжетсіз эндотрахеальді түтік .D. 3,5 mm. Ауыз/ мұрын интубациясы үшін</t>
  </si>
  <si>
    <t>Бір рет қолданылатын стерильді I. D. 3.0 mm / О рентгенконтрасты манжетсіз эндотрахеальді түтік .D.  4,2mm. Ауыз/ мұрын интубациясы үшін</t>
  </si>
  <si>
    <t>Эндотрахеальды түтік ауызша/мұрын 7,5 мм, көзі мен манжеті бар.</t>
  </si>
  <si>
    <t>Эндотрахеальды түтік ауызша/мұрын 8 мм, көзі мен манжеті бар.</t>
  </si>
  <si>
    <t>Аспирациялық Катетер, өлшемі 5F,d-1,7, ұзындығы 52 см.бір рет қолданылатын стерильді.</t>
  </si>
  <si>
    <t>Лавсанды(полиэфирлі) немесе жібек, өрілген, боялмаған, USP 3-4, metric 6, 50-75см, бір рет қолданылатын инесіз хирургиялық жіп, стерильді</t>
  </si>
  <si>
    <t>Хирургиялық резорбциялы Кетгут № 2 с/и, 4/0(2metric) атравматикалық инемен, жіптің ұзындығы 75 см, иненің ұзындығы 17 мм.</t>
  </si>
  <si>
    <t>Хирургиялық резорбциялы кетгут № 3 с/и, 3/0(3 Metric) атравматикалық инемен, жіп ұзындығы 75 см, ине ұзындығы 20 мм.</t>
  </si>
  <si>
    <t>Полифиламентті жіп №4 с/и, 1 (4 метр) күлгін түсті полигликоль қышқылының негізінде резорбцияланған , инемен жіптің ұзындығы 90 см, ине 40 мм.</t>
  </si>
  <si>
    <t>Полифиламентті жіп №5 с/и,2 (5 метр) күлгін түсті полигликоль қышқылы негізінде , инемен жіпшенің ұзындығы 90 см, ине 45-50 ММ.</t>
  </si>
  <si>
    <t>Стерильді, бір рет қолданылатын өткізгіш инесі бар G27 (0,42 х 88 мм) көлеміндегі жұлын анестезиясына арналған ине</t>
  </si>
  <si>
    <t>22G(0,7*40мм)стерильді бір рет қолданылатын инені пункциялау</t>
  </si>
  <si>
    <t>3в1 – 1,3*70мм хирургиялық инелер, үш қырлы</t>
  </si>
  <si>
    <t>4в1 – 1,3*65мм хирургиялық инелер, үш қырлы</t>
  </si>
  <si>
    <t>4в1 – 1,2*50мм хирургиялық инелер, үш қырлы</t>
  </si>
  <si>
    <t>4в1 – 1,2*35мм хирургиялық инелер, үш қырлы</t>
  </si>
  <si>
    <t>Хирургиялық инелер 3а1 – 1,3*70мм, дөңгелек</t>
  </si>
  <si>
    <t>Хирургиялық инелер 5а1 – 1,3*65мм, дөңгелек</t>
  </si>
  <si>
    <t>Хирургиялық инелер 5а1 – 1,3*50мм, дөңгелек</t>
  </si>
  <si>
    <t>Хирургиялық инелер 4а1 – 1,2*60мм, дөңгелек</t>
  </si>
  <si>
    <t>Хирургиялық инелер 4а1 – 1,2*35мм, дөңгелек</t>
  </si>
  <si>
    <t>Полиглюкин ерітіндісі 10 мл-ден 33%, №1</t>
  </si>
  <si>
    <t>Қағаз ЭКГ 215х25х16 үшін электрокардиограф CardioCare 2000 Bionet, Оңтүстік Корея</t>
  </si>
  <si>
    <t>Бу стерилизаторларының жұмыс режимін бақылауға арналған 132 термоиндикаторлар, стерилизацияны сыртқы және ішкі бақылауға арналған 4-сынып, желім қабаты бар. №500</t>
  </si>
  <si>
    <t>Анализатордың кювет ұстағышына сынаманы енгізуге және орнатуға арналған бір реттік кюветтер, кюветтің ең үлкен көлемі-400 мкл-ден аспайды, өзектің биіктігі-13 мм-ден аспайды, қаптамасы 20 дана.</t>
  </si>
  <si>
    <t>TEG 5000 Hemostatis анализаторына арналған тромбоэластография жүргізуге арналған Каолин. 25 дана орау.</t>
  </si>
  <si>
    <t>""Жаңа туған нәрестелерге арналған мұрын өлшемі s, мұрынға арналған CIPAP, бір реттік, неонатальды, инвазивті емес желдету аппаратымен пайдалануға арналған Infant flow Sipap (Nflow ™Nasal Prongs) Intersurgical®
"</t>
  </si>
  <si>
    <t>Nihon Kohden мониторларына арналған бір рет қолданылатын 30 x 5, №5 электродты сенсорлар</t>
  </si>
  <si>
    <t>Snuggle Warm құрылғысына арналған Термо көрпе</t>
  </si>
  <si>
    <t>Бикстерге арналған кскф-18 сүзгісі</t>
  </si>
  <si>
    <t>Бикстерге арналған кскф-9 сүзгісі</t>
  </si>
  <si>
    <t>Бикстерге арналған кскф-6 сүзгісі</t>
  </si>
  <si>
    <t>Бал бұйымдарын стерильдеу алдында тазалау сапасын бақылауға арналған реагенттер жиынтығы.мақсаттағы.</t>
  </si>
  <si>
    <t>Galileo, Hamilton G5, Arabella ВЕНТИЛЯТОРЛАРЫНА арналған оттегі жасушасы.</t>
  </si>
  <si>
    <t>Мұрындық оттегі магистралі 2100 мм</t>
  </si>
  <si>
    <t>Өкпені желдетуге арналған анестезиологиялық Маска өлшемі 4</t>
  </si>
  <si>
    <t>Infant flow Sipap өкпені инвазивті емес желдету аппаратымен пайдалану үшін бір рет қолданылатын стерильденген генераторы бар мұрын арқылы желдетуге арналған неонаталды тыныс алу контуры, ұзындығы 1,6 м</t>
  </si>
  <si>
    <t>HAMILTON G5 ӨЖЖ аппаратымен пайдалануға арналған тыныс алу реанимациялық контуры 10 мм, бір рет қолданылатын, тегіс ұңғылы = 1,6 м</t>
  </si>
  <si>
    <t>№ 36 АИТВ-ға қабылдау</t>
  </si>
  <si>
    <t>Хабарландыру 16.02.2022 ж
ЗЦП тәсілімен ДЗ және ММБ сатып алуды өткізу туралы.</t>
  </si>
  <si>
    <t xml:space="preserve">Объявление от 16.02.2022 года
о проведении закупа ЛС и ИМН способом ЗЦП.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</si>
</sst>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scheme val="minor"/>
    </font>
    <font>
      <b/>
      <sz val="11"/>
      <color theme="1"/>
      <name val="Calibri"/>
      <family val="2"/>
      <charset val="204"/>
      <scheme val="minor"/>
    </font>
    <font>
      <b/>
      <sz val="11"/>
      <color rgb="FF000000"/>
      <name val="Times New Roman"/>
      <family val="1"/>
      <charset val="204"/>
    </font>
    <font>
      <sz val="10"/>
      <color rgb="FF000000"/>
      <name val="Times New Roman"/>
      <family val="1"/>
      <charset val="204"/>
    </font>
    <font>
      <sz val="10"/>
      <name val="Times New Roman"/>
      <family val="1"/>
      <charset val="204"/>
    </font>
    <font>
      <sz val="10"/>
      <color theme="1"/>
      <name val="Times New Roman"/>
      <family val="1"/>
      <charset val="204"/>
    </font>
    <font>
      <b/>
      <sz val="11"/>
      <color theme="1"/>
      <name val="Times New Roman"/>
      <family val="1"/>
      <charset val="204"/>
    </font>
    <font>
      <sz val="11"/>
      <color theme="1"/>
      <name val="Times New Roman"/>
      <family val="1"/>
      <charset val="204"/>
    </font>
    <font>
      <b/>
      <sz val="10"/>
      <color rgb="FF000000"/>
      <name val="Times New Roman"/>
      <family val="1"/>
      <charset val="204"/>
    </font>
    <font>
      <b/>
      <sz val="10"/>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5" fillId="0" borderId="2" xfId="0" applyFont="1" applyFill="1" applyBorder="1" applyAlignment="1">
      <alignment horizontal="center" vertical="top" wrapText="1"/>
    </xf>
    <xf numFmtId="0" fontId="5" fillId="0" borderId="2" xfId="0" applyFont="1" applyFill="1" applyBorder="1" applyAlignment="1">
      <alignment vertical="top" wrapText="1"/>
    </xf>
    <xf numFmtId="4" fontId="6" fillId="0" borderId="3" xfId="0" applyNumberFormat="1" applyFont="1" applyFill="1" applyBorder="1" applyAlignment="1">
      <alignment horizontal="center" vertical="top"/>
    </xf>
    <xf numFmtId="164" fontId="7" fillId="0" borderId="3" xfId="0" applyNumberFormat="1" applyFont="1" applyFill="1" applyBorder="1" applyAlignment="1">
      <alignment horizontal="center" vertical="top" wrapText="1"/>
    </xf>
    <xf numFmtId="0" fontId="7" fillId="0" borderId="3" xfId="0" applyFont="1" applyFill="1" applyBorder="1" applyAlignment="1">
      <alignment wrapText="1"/>
    </xf>
    <xf numFmtId="0" fontId="0" fillId="0" borderId="0" xfId="0" applyAlignment="1">
      <alignment vertical="top" wrapText="1"/>
    </xf>
    <xf numFmtId="0" fontId="0" fillId="0" borderId="0" xfId="0" applyAlignment="1">
      <alignment vertical="top"/>
    </xf>
    <xf numFmtId="0" fontId="1" fillId="0" borderId="0" xfId="0" applyFont="1" applyAlignment="1">
      <alignment vertical="top" wrapText="1"/>
    </xf>
    <xf numFmtId="0" fontId="7" fillId="0" borderId="0" xfId="0" applyFont="1"/>
    <xf numFmtId="0" fontId="3" fillId="0" borderId="3" xfId="0" applyFont="1" applyFill="1" applyBorder="1" applyAlignment="1">
      <alignment horizontal="center" vertical="top" wrapText="1"/>
    </xf>
    <xf numFmtId="4" fontId="3" fillId="0" borderId="2" xfId="0" applyNumberFormat="1" applyFont="1" applyFill="1" applyBorder="1" applyAlignment="1">
      <alignment horizontal="center" vertical="top"/>
    </xf>
    <xf numFmtId="4" fontId="3" fillId="0" borderId="2"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0" fontId="5" fillId="0" borderId="3"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0" fontId="4" fillId="0" borderId="3" xfId="0" applyFont="1" applyFill="1" applyBorder="1" applyAlignment="1">
      <alignment horizontal="left" vertical="top" wrapText="1"/>
    </xf>
    <xf numFmtId="0" fontId="6" fillId="0" borderId="3" xfId="0" applyFont="1" applyFill="1" applyBorder="1" applyAlignment="1">
      <alignment horizontal="right"/>
    </xf>
    <xf numFmtId="0" fontId="7" fillId="0" borderId="3" xfId="0" applyFont="1" applyFill="1" applyBorder="1" applyAlignment="1">
      <alignment horizontal="right"/>
    </xf>
    <xf numFmtId="0" fontId="7" fillId="0" borderId="0" xfId="0" applyFont="1" applyAlignment="1">
      <alignment horizontal="left" vertical="top" wrapText="1"/>
    </xf>
    <xf numFmtId="0" fontId="7" fillId="0" borderId="0" xfId="0" applyFont="1" applyAlignment="1">
      <alignment horizontal="left" vertical="top"/>
    </xf>
    <xf numFmtId="0" fontId="6" fillId="0" borderId="0" xfId="0" applyFont="1" applyAlignment="1">
      <alignment horizontal="center" vertical="top" wrapText="1"/>
    </xf>
    <xf numFmtId="0" fontId="6" fillId="0" borderId="0" xfId="0" applyFont="1" applyAlignment="1">
      <alignment horizontal="center" wrapText="1"/>
    </xf>
    <xf numFmtId="0" fontId="3" fillId="0" borderId="2" xfId="0" applyFont="1" applyFill="1" applyBorder="1" applyAlignment="1">
      <alignment horizontal="justify" vertical="top" wrapText="1"/>
    </xf>
    <xf numFmtId="0" fontId="5" fillId="0" borderId="4" xfId="0" applyFont="1" applyFill="1" applyBorder="1" applyAlignment="1">
      <alignment horizontal="center" vertical="top" wrapText="1"/>
    </xf>
    <xf numFmtId="2" fontId="5" fillId="0" borderId="4" xfId="0" applyNumberFormat="1" applyFont="1" applyFill="1" applyBorder="1" applyAlignment="1">
      <alignment horizontal="center" vertical="top" wrapText="1"/>
    </xf>
    <xf numFmtId="0" fontId="3" fillId="0" borderId="2" xfId="0" applyFont="1" applyFill="1" applyBorder="1" applyAlignment="1">
      <alignment vertical="top" wrapText="1"/>
    </xf>
    <xf numFmtId="0" fontId="4" fillId="0" borderId="2" xfId="0" applyFont="1" applyFill="1" applyBorder="1" applyAlignment="1">
      <alignment vertical="center" wrapText="1"/>
    </xf>
    <xf numFmtId="0" fontId="4" fillId="0" borderId="2" xfId="0" applyFont="1" applyFill="1" applyBorder="1" applyAlignment="1">
      <alignment wrapText="1"/>
    </xf>
    <xf numFmtId="0" fontId="4" fillId="0" borderId="3" xfId="0" applyFont="1" applyFill="1" applyBorder="1" applyAlignment="1">
      <alignment horizontal="center" vertical="top" wrapText="1"/>
    </xf>
    <xf numFmtId="4" fontId="4" fillId="0" borderId="3"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5" fillId="0" borderId="2" xfId="0" applyFont="1" applyFill="1" applyBorder="1" applyAlignment="1">
      <alignment wrapText="1"/>
    </xf>
    <xf numFmtId="0" fontId="3" fillId="0" borderId="2" xfId="0" applyFont="1" applyFill="1" applyBorder="1" applyAlignment="1">
      <alignment horizontal="left" vertical="top" wrapText="1"/>
    </xf>
    <xf numFmtId="4" fontId="0" fillId="0" borderId="0" xfId="0" applyNumberFormat="1"/>
    <xf numFmtId="0" fontId="8" fillId="0" borderId="2" xfId="0" applyFont="1" applyFill="1" applyBorder="1" applyAlignment="1">
      <alignment horizontal="center" vertical="top" wrapText="1"/>
    </xf>
    <xf numFmtId="3" fontId="8" fillId="0" borderId="2" xfId="0" applyNumberFormat="1" applyFont="1" applyFill="1" applyBorder="1" applyAlignment="1">
      <alignment horizontal="center" vertical="top" wrapText="1"/>
    </xf>
    <xf numFmtId="4" fontId="8" fillId="0" borderId="2" xfId="0" applyNumberFormat="1" applyFont="1" applyFill="1" applyBorder="1" applyAlignment="1">
      <alignment horizontal="center" vertical="top" wrapText="1"/>
    </xf>
    <xf numFmtId="164" fontId="8" fillId="0" borderId="2" xfId="0" applyNumberFormat="1"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0" fontId="9" fillId="0" borderId="3" xfId="0" applyFont="1" applyFill="1" applyBorder="1" applyAlignment="1">
      <alignment horizontal="right"/>
    </xf>
    <xf numFmtId="0" fontId="5" fillId="0" borderId="3" xfId="0" applyFont="1" applyFill="1" applyBorder="1" applyAlignment="1">
      <alignment horizontal="right"/>
    </xf>
    <xf numFmtId="4" fontId="9" fillId="0" borderId="3" xfId="0" applyNumberFormat="1" applyFont="1" applyFill="1" applyBorder="1" applyAlignment="1">
      <alignment horizontal="center" vertical="top"/>
    </xf>
    <xf numFmtId="164" fontId="5" fillId="0" borderId="3" xfId="0" applyNumberFormat="1" applyFont="1" applyFill="1" applyBorder="1" applyAlignment="1">
      <alignment horizontal="center" vertical="top" wrapText="1"/>
    </xf>
    <xf numFmtId="0" fontId="5" fillId="0" borderId="3" xfId="0" applyFont="1" applyFill="1" applyBorder="1" applyAlignment="1">
      <alignment wrapText="1"/>
    </xf>
    <xf numFmtId="4" fontId="7" fillId="0" borderId="0" xfId="0" applyNumberFormat="1" applyFont="1"/>
    <xf numFmtId="0" fontId="4" fillId="0" borderId="2" xfId="0" applyFont="1" applyFill="1" applyBorder="1" applyAlignment="1">
      <alignmen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4"/>
  <sheetViews>
    <sheetView tabSelected="1" zoomScaleNormal="100" workbookViewId="0">
      <selection activeCell="P6" sqref="P6"/>
    </sheetView>
  </sheetViews>
  <sheetFormatPr defaultRowHeight="14.4" x14ac:dyDescent="0.3"/>
  <cols>
    <col min="1" max="1" width="4.44140625" customWidth="1"/>
    <col min="2" max="2" width="6.88671875" customWidth="1"/>
    <col min="3" max="3" width="39.6640625" customWidth="1"/>
    <col min="4" max="4" width="9.6640625" customWidth="1"/>
    <col min="6" max="6" width="9.88671875" bestFit="1" customWidth="1"/>
    <col min="7" max="7" width="14.109375" style="40" customWidth="1"/>
    <col min="8" max="8" width="18.88671875" customWidth="1"/>
    <col min="9" max="9" width="23.5546875" customWidth="1"/>
  </cols>
  <sheetData>
    <row r="1" spans="1:15" ht="30.6" customHeight="1" x14ac:dyDescent="0.3">
      <c r="A1" s="27" t="s">
        <v>175</v>
      </c>
      <c r="B1" s="27"/>
      <c r="C1" s="27"/>
      <c r="D1" s="27"/>
      <c r="E1" s="27"/>
      <c r="F1" s="27"/>
      <c r="G1" s="27"/>
      <c r="H1" s="27"/>
      <c r="I1" s="27"/>
      <c r="J1" s="27"/>
      <c r="K1" s="14"/>
      <c r="L1" s="13"/>
      <c r="M1" s="13"/>
      <c r="N1" s="13"/>
      <c r="O1" s="13"/>
    </row>
    <row r="2" spans="1:15" ht="45" customHeight="1" x14ac:dyDescent="0.3">
      <c r="A2" s="25" t="s">
        <v>17</v>
      </c>
      <c r="B2" s="25"/>
      <c r="C2" s="25"/>
      <c r="D2" s="25"/>
      <c r="E2" s="25"/>
      <c r="F2" s="25"/>
      <c r="G2" s="25"/>
      <c r="H2" s="25"/>
      <c r="I2" s="25"/>
      <c r="J2" s="25"/>
      <c r="K2" s="12"/>
      <c r="L2" s="13"/>
      <c r="M2" s="13"/>
      <c r="N2" s="13"/>
      <c r="O2" s="13"/>
    </row>
    <row r="3" spans="1:15" ht="26.4" x14ac:dyDescent="0.3">
      <c r="B3" s="41" t="s">
        <v>0</v>
      </c>
      <c r="C3" s="41" t="s">
        <v>1</v>
      </c>
      <c r="D3" s="41" t="s">
        <v>2</v>
      </c>
      <c r="E3" s="42" t="s">
        <v>3</v>
      </c>
      <c r="F3" s="43" t="s">
        <v>4</v>
      </c>
      <c r="G3" s="43" t="s">
        <v>5</v>
      </c>
      <c r="H3" s="44" t="s">
        <v>6</v>
      </c>
      <c r="I3" s="41" t="s">
        <v>7</v>
      </c>
      <c r="J3" s="15"/>
    </row>
    <row r="4" spans="1:15" ht="39.6" x14ac:dyDescent="0.3">
      <c r="B4" s="5">
        <v>1</v>
      </c>
      <c r="C4" s="39" t="s">
        <v>103</v>
      </c>
      <c r="D4" s="5" t="s">
        <v>61</v>
      </c>
      <c r="E4" s="45">
        <v>80</v>
      </c>
      <c r="F4" s="18">
        <v>42.86</v>
      </c>
      <c r="G4" s="18">
        <f>E4*F4</f>
        <v>3428.8</v>
      </c>
      <c r="H4" s="7" t="s">
        <v>26</v>
      </c>
      <c r="I4" s="7" t="s">
        <v>24</v>
      </c>
      <c r="J4" s="15"/>
    </row>
    <row r="5" spans="1:15" ht="39.6" x14ac:dyDescent="0.3">
      <c r="B5" s="5">
        <v>2</v>
      </c>
      <c r="C5" s="6" t="s">
        <v>56</v>
      </c>
      <c r="D5" s="5" t="s">
        <v>55</v>
      </c>
      <c r="E5" s="7">
        <v>20</v>
      </c>
      <c r="F5" s="19">
        <v>368.89</v>
      </c>
      <c r="G5" s="18">
        <f t="shared" ref="G5:G68" si="0">E5*F5</f>
        <v>7377.7999999999993</v>
      </c>
      <c r="H5" s="7" t="s">
        <v>26</v>
      </c>
      <c r="I5" s="7" t="s">
        <v>24</v>
      </c>
      <c r="J5" s="15"/>
    </row>
    <row r="6" spans="1:15" ht="39.6" x14ac:dyDescent="0.3">
      <c r="B6" s="5">
        <v>3</v>
      </c>
      <c r="C6" s="29" t="s">
        <v>62</v>
      </c>
      <c r="D6" s="29" t="s">
        <v>21</v>
      </c>
      <c r="E6" s="30">
        <v>200</v>
      </c>
      <c r="F6" s="31">
        <v>663.7</v>
      </c>
      <c r="G6" s="18">
        <f t="shared" si="0"/>
        <v>132740</v>
      </c>
      <c r="H6" s="20" t="s">
        <v>26</v>
      </c>
      <c r="I6" s="20" t="s">
        <v>18</v>
      </c>
      <c r="J6" s="15"/>
    </row>
    <row r="7" spans="1:15" ht="39.6" customHeight="1" x14ac:dyDescent="0.3">
      <c r="B7" s="5">
        <v>4</v>
      </c>
      <c r="C7" s="29" t="s">
        <v>62</v>
      </c>
      <c r="D7" s="29" t="s">
        <v>21</v>
      </c>
      <c r="E7" s="20">
        <v>40</v>
      </c>
      <c r="F7" s="31">
        <v>663.7</v>
      </c>
      <c r="G7" s="18">
        <f t="shared" si="0"/>
        <v>26548</v>
      </c>
      <c r="H7" s="20" t="s">
        <v>26</v>
      </c>
      <c r="I7" s="7" t="s">
        <v>24</v>
      </c>
      <c r="J7" s="15"/>
    </row>
    <row r="8" spans="1:15" ht="39.6" x14ac:dyDescent="0.3">
      <c r="B8" s="5">
        <v>5</v>
      </c>
      <c r="C8" s="22" t="s">
        <v>63</v>
      </c>
      <c r="D8" s="29" t="s">
        <v>21</v>
      </c>
      <c r="E8" s="20">
        <v>15</v>
      </c>
      <c r="F8" s="21">
        <v>38.47</v>
      </c>
      <c r="G8" s="18">
        <f t="shared" si="0"/>
        <v>577.04999999999995</v>
      </c>
      <c r="H8" s="20" t="s">
        <v>26</v>
      </c>
      <c r="I8" s="20" t="s">
        <v>24</v>
      </c>
      <c r="J8" s="15"/>
    </row>
    <row r="9" spans="1:15" ht="39.6" x14ac:dyDescent="0.3">
      <c r="B9" s="5">
        <v>6</v>
      </c>
      <c r="C9" s="22" t="s">
        <v>104</v>
      </c>
      <c r="D9" s="16" t="s">
        <v>27</v>
      </c>
      <c r="E9" s="20">
        <v>700</v>
      </c>
      <c r="F9" s="17">
        <v>1124.8399999999999</v>
      </c>
      <c r="G9" s="18">
        <f t="shared" si="0"/>
        <v>787388</v>
      </c>
      <c r="H9" s="20" t="s">
        <v>26</v>
      </c>
      <c r="I9" s="20" t="s">
        <v>24</v>
      </c>
      <c r="J9" s="15"/>
    </row>
    <row r="10" spans="1:15" ht="39.6" x14ac:dyDescent="0.3">
      <c r="B10" s="5">
        <v>7</v>
      </c>
      <c r="C10" s="22" t="s">
        <v>104</v>
      </c>
      <c r="D10" s="16" t="s">
        <v>27</v>
      </c>
      <c r="E10" s="20">
        <v>5</v>
      </c>
      <c r="F10" s="17">
        <v>1124.8399999999999</v>
      </c>
      <c r="G10" s="18">
        <f t="shared" si="0"/>
        <v>5624.2</v>
      </c>
      <c r="H10" s="20" t="s">
        <v>26</v>
      </c>
      <c r="I10" s="20" t="s">
        <v>18</v>
      </c>
      <c r="J10" s="15"/>
    </row>
    <row r="11" spans="1:15" ht="39.6" x14ac:dyDescent="0.3">
      <c r="B11" s="5">
        <v>8</v>
      </c>
      <c r="C11" s="32" t="s">
        <v>68</v>
      </c>
      <c r="D11" s="16" t="s">
        <v>27</v>
      </c>
      <c r="E11" s="7">
        <v>40</v>
      </c>
      <c r="F11" s="19">
        <v>580.76</v>
      </c>
      <c r="G11" s="18">
        <f t="shared" si="0"/>
        <v>23230.400000000001</v>
      </c>
      <c r="H11" s="7" t="s">
        <v>26</v>
      </c>
      <c r="I11" s="20" t="s">
        <v>24</v>
      </c>
      <c r="J11" s="15"/>
    </row>
    <row r="12" spans="1:15" ht="39.6" x14ac:dyDescent="0.3">
      <c r="B12" s="5">
        <v>9</v>
      </c>
      <c r="C12" s="22" t="s">
        <v>67</v>
      </c>
      <c r="D12" s="16" t="s">
        <v>66</v>
      </c>
      <c r="E12" s="20">
        <v>250</v>
      </c>
      <c r="F12" s="21">
        <v>1.22</v>
      </c>
      <c r="G12" s="18">
        <f t="shared" si="0"/>
        <v>305</v>
      </c>
      <c r="H12" s="20" t="s">
        <v>26</v>
      </c>
      <c r="I12" s="20" t="s">
        <v>24</v>
      </c>
      <c r="J12" s="15"/>
    </row>
    <row r="13" spans="1:15" ht="39.6" x14ac:dyDescent="0.3">
      <c r="B13" s="5">
        <v>10</v>
      </c>
      <c r="C13" s="22" t="s">
        <v>67</v>
      </c>
      <c r="D13" s="16" t="s">
        <v>66</v>
      </c>
      <c r="E13" s="20">
        <v>300</v>
      </c>
      <c r="F13" s="21">
        <v>1.22</v>
      </c>
      <c r="G13" s="18">
        <f t="shared" si="0"/>
        <v>366</v>
      </c>
      <c r="H13" s="20" t="s">
        <v>26</v>
      </c>
      <c r="I13" s="20" t="s">
        <v>18</v>
      </c>
      <c r="J13" s="15"/>
    </row>
    <row r="14" spans="1:15" ht="39.6" x14ac:dyDescent="0.3">
      <c r="B14" s="5">
        <v>11</v>
      </c>
      <c r="C14" s="22" t="s">
        <v>86</v>
      </c>
      <c r="D14" s="16" t="s">
        <v>66</v>
      </c>
      <c r="E14" s="20">
        <v>500</v>
      </c>
      <c r="F14" s="21">
        <v>4.46</v>
      </c>
      <c r="G14" s="18">
        <f t="shared" si="0"/>
        <v>2230</v>
      </c>
      <c r="H14" s="20" t="s">
        <v>26</v>
      </c>
      <c r="I14" s="20" t="s">
        <v>18</v>
      </c>
      <c r="J14" s="15"/>
    </row>
    <row r="15" spans="1:15" ht="39.6" x14ac:dyDescent="0.3">
      <c r="B15" s="5">
        <v>12</v>
      </c>
      <c r="C15" s="22" t="s">
        <v>96</v>
      </c>
      <c r="D15" s="16" t="s">
        <v>21</v>
      </c>
      <c r="E15" s="20">
        <v>50</v>
      </c>
      <c r="F15" s="21">
        <v>287.24</v>
      </c>
      <c r="G15" s="18">
        <f t="shared" si="0"/>
        <v>14362</v>
      </c>
      <c r="H15" s="20" t="s">
        <v>26</v>
      </c>
      <c r="I15" s="20" t="s">
        <v>24</v>
      </c>
      <c r="J15" s="15"/>
    </row>
    <row r="16" spans="1:15" ht="52.8" x14ac:dyDescent="0.3">
      <c r="B16" s="5">
        <v>13</v>
      </c>
      <c r="C16" s="22" t="s">
        <v>97</v>
      </c>
      <c r="D16" s="16" t="s">
        <v>61</v>
      </c>
      <c r="E16" s="20">
        <v>300</v>
      </c>
      <c r="F16" s="21">
        <v>990.3</v>
      </c>
      <c r="G16" s="18">
        <f t="shared" si="0"/>
        <v>297090</v>
      </c>
      <c r="H16" s="20" t="s">
        <v>26</v>
      </c>
      <c r="I16" s="20" t="s">
        <v>24</v>
      </c>
      <c r="J16" s="15"/>
    </row>
    <row r="17" spans="2:10" ht="57.6" customHeight="1" x14ac:dyDescent="0.3">
      <c r="B17" s="5">
        <v>14</v>
      </c>
      <c r="C17" s="6" t="s">
        <v>29</v>
      </c>
      <c r="D17" s="5" t="s">
        <v>31</v>
      </c>
      <c r="E17" s="5">
        <v>30</v>
      </c>
      <c r="F17" s="17">
        <v>45000</v>
      </c>
      <c r="G17" s="18">
        <f t="shared" si="0"/>
        <v>1350000</v>
      </c>
      <c r="H17" s="7" t="s">
        <v>20</v>
      </c>
      <c r="I17" s="7" t="s">
        <v>19</v>
      </c>
      <c r="J17" s="15"/>
    </row>
    <row r="18" spans="2:10" ht="45.6" customHeight="1" x14ac:dyDescent="0.3">
      <c r="B18" s="5">
        <v>15</v>
      </c>
      <c r="C18" s="6" t="s">
        <v>32</v>
      </c>
      <c r="D18" s="5" t="s">
        <v>31</v>
      </c>
      <c r="E18" s="7">
        <v>8</v>
      </c>
      <c r="F18" s="19">
        <v>40000</v>
      </c>
      <c r="G18" s="18">
        <f t="shared" si="0"/>
        <v>320000</v>
      </c>
      <c r="H18" s="7" t="s">
        <v>20</v>
      </c>
      <c r="I18" s="7" t="s">
        <v>18</v>
      </c>
      <c r="J18" s="15"/>
    </row>
    <row r="19" spans="2:10" ht="39.6" x14ac:dyDescent="0.3">
      <c r="B19" s="5">
        <v>16</v>
      </c>
      <c r="C19" s="22" t="s">
        <v>33</v>
      </c>
      <c r="D19" s="5" t="s">
        <v>30</v>
      </c>
      <c r="E19" s="20">
        <v>1</v>
      </c>
      <c r="F19" s="21">
        <v>49500</v>
      </c>
      <c r="G19" s="18">
        <f t="shared" si="0"/>
        <v>49500</v>
      </c>
      <c r="H19" s="7" t="s">
        <v>20</v>
      </c>
      <c r="I19" s="7" t="s">
        <v>18</v>
      </c>
      <c r="J19" s="15"/>
    </row>
    <row r="20" spans="2:10" ht="92.4" x14ac:dyDescent="0.3">
      <c r="B20" s="5">
        <v>17</v>
      </c>
      <c r="C20" s="22" t="s">
        <v>36</v>
      </c>
      <c r="D20" s="5" t="s">
        <v>34</v>
      </c>
      <c r="E20" s="20">
        <v>1</v>
      </c>
      <c r="F20" s="21">
        <v>94500</v>
      </c>
      <c r="G20" s="18">
        <f t="shared" si="0"/>
        <v>94500</v>
      </c>
      <c r="H20" s="7" t="s">
        <v>20</v>
      </c>
      <c r="I20" s="7" t="s">
        <v>18</v>
      </c>
      <c r="J20" s="15"/>
    </row>
    <row r="21" spans="2:10" ht="52.8" x14ac:dyDescent="0.3">
      <c r="B21" s="5">
        <v>18</v>
      </c>
      <c r="C21" s="22" t="s">
        <v>35</v>
      </c>
      <c r="D21" s="5" t="s">
        <v>34</v>
      </c>
      <c r="E21" s="20">
        <v>1</v>
      </c>
      <c r="F21" s="21">
        <v>65000</v>
      </c>
      <c r="G21" s="18">
        <f t="shared" si="0"/>
        <v>65000</v>
      </c>
      <c r="H21" s="7" t="s">
        <v>20</v>
      </c>
      <c r="I21" s="7" t="s">
        <v>18</v>
      </c>
      <c r="J21" s="15"/>
    </row>
    <row r="22" spans="2:10" ht="43.8" customHeight="1" x14ac:dyDescent="0.3">
      <c r="B22" s="5">
        <v>19</v>
      </c>
      <c r="C22" s="22" t="s">
        <v>37</v>
      </c>
      <c r="D22" s="5" t="s">
        <v>28</v>
      </c>
      <c r="E22" s="20">
        <v>3</v>
      </c>
      <c r="F22" s="21">
        <v>6000</v>
      </c>
      <c r="G22" s="18">
        <f t="shared" si="0"/>
        <v>18000</v>
      </c>
      <c r="H22" s="7" t="s">
        <v>20</v>
      </c>
      <c r="I22" s="7" t="s">
        <v>18</v>
      </c>
      <c r="J22" s="15"/>
    </row>
    <row r="23" spans="2:10" ht="44.4" customHeight="1" x14ac:dyDescent="0.3">
      <c r="B23" s="5">
        <v>20</v>
      </c>
      <c r="C23" s="22" t="s">
        <v>38</v>
      </c>
      <c r="D23" s="5" t="s">
        <v>30</v>
      </c>
      <c r="E23" s="20">
        <v>1</v>
      </c>
      <c r="F23" s="21">
        <v>40000</v>
      </c>
      <c r="G23" s="18">
        <f t="shared" si="0"/>
        <v>40000</v>
      </c>
      <c r="H23" s="7" t="s">
        <v>20</v>
      </c>
      <c r="I23" s="7" t="s">
        <v>18</v>
      </c>
      <c r="J23" s="15"/>
    </row>
    <row r="24" spans="2:10" ht="42.6" customHeight="1" x14ac:dyDescent="0.3">
      <c r="B24" s="5">
        <v>21</v>
      </c>
      <c r="C24" s="22" t="s">
        <v>39</v>
      </c>
      <c r="D24" s="5" t="s">
        <v>21</v>
      </c>
      <c r="E24" s="20">
        <v>14</v>
      </c>
      <c r="F24" s="21">
        <v>40000</v>
      </c>
      <c r="G24" s="18">
        <f t="shared" si="0"/>
        <v>560000</v>
      </c>
      <c r="H24" s="7" t="s">
        <v>20</v>
      </c>
      <c r="I24" s="7" t="s">
        <v>18</v>
      </c>
      <c r="J24" s="15"/>
    </row>
    <row r="25" spans="2:10" ht="39.6" x14ac:dyDescent="0.3">
      <c r="B25" s="5">
        <v>22</v>
      </c>
      <c r="C25" s="22" t="s">
        <v>40</v>
      </c>
      <c r="D25" s="5" t="s">
        <v>41</v>
      </c>
      <c r="E25" s="20">
        <v>3</v>
      </c>
      <c r="F25" s="21">
        <v>20000</v>
      </c>
      <c r="G25" s="18">
        <f t="shared" si="0"/>
        <v>60000</v>
      </c>
      <c r="H25" s="7" t="s">
        <v>20</v>
      </c>
      <c r="I25" s="7" t="s">
        <v>18</v>
      </c>
      <c r="J25" s="15"/>
    </row>
    <row r="26" spans="2:10" ht="39.6" x14ac:dyDescent="0.3">
      <c r="B26" s="5">
        <v>23</v>
      </c>
      <c r="C26" s="22" t="s">
        <v>42</v>
      </c>
      <c r="D26" s="5" t="s">
        <v>21</v>
      </c>
      <c r="E26" s="20">
        <v>5</v>
      </c>
      <c r="F26" s="21">
        <v>80000</v>
      </c>
      <c r="G26" s="18">
        <f t="shared" si="0"/>
        <v>400000</v>
      </c>
      <c r="H26" s="7" t="s">
        <v>20</v>
      </c>
      <c r="I26" s="7" t="s">
        <v>18</v>
      </c>
      <c r="J26" s="15"/>
    </row>
    <row r="27" spans="2:10" ht="39.6" x14ac:dyDescent="0.3">
      <c r="B27" s="5">
        <v>24</v>
      </c>
      <c r="C27" s="22" t="s">
        <v>43</v>
      </c>
      <c r="D27" s="5" t="s">
        <v>21</v>
      </c>
      <c r="E27" s="20">
        <v>17</v>
      </c>
      <c r="F27" s="21">
        <v>80000</v>
      </c>
      <c r="G27" s="18">
        <f t="shared" si="0"/>
        <v>1360000</v>
      </c>
      <c r="H27" s="7" t="s">
        <v>20</v>
      </c>
      <c r="I27" s="7" t="s">
        <v>18</v>
      </c>
      <c r="J27" s="15"/>
    </row>
    <row r="28" spans="2:10" ht="39.6" x14ac:dyDescent="0.3">
      <c r="B28" s="5">
        <v>25</v>
      </c>
      <c r="C28" s="22" t="s">
        <v>44</v>
      </c>
      <c r="D28" s="5" t="s">
        <v>21</v>
      </c>
      <c r="E28" s="20">
        <v>44</v>
      </c>
      <c r="F28" s="21">
        <v>5650</v>
      </c>
      <c r="G28" s="18">
        <f t="shared" si="0"/>
        <v>248600</v>
      </c>
      <c r="H28" s="7" t="s">
        <v>20</v>
      </c>
      <c r="I28" s="7" t="s">
        <v>18</v>
      </c>
      <c r="J28" s="15"/>
    </row>
    <row r="29" spans="2:10" ht="52.8" x14ac:dyDescent="0.3">
      <c r="B29" s="5">
        <v>26</v>
      </c>
      <c r="C29" s="22" t="s">
        <v>45</v>
      </c>
      <c r="D29" s="5" t="s">
        <v>21</v>
      </c>
      <c r="E29" s="20">
        <v>5</v>
      </c>
      <c r="F29" s="21">
        <v>105250</v>
      </c>
      <c r="G29" s="18">
        <f t="shared" si="0"/>
        <v>526250</v>
      </c>
      <c r="H29" s="7" t="s">
        <v>20</v>
      </c>
      <c r="I29" s="7" t="s">
        <v>18</v>
      </c>
      <c r="J29" s="15"/>
    </row>
    <row r="30" spans="2:10" ht="39.6" x14ac:dyDescent="0.3">
      <c r="B30" s="5">
        <v>27</v>
      </c>
      <c r="C30" s="22" t="s">
        <v>46</v>
      </c>
      <c r="D30" s="5" t="s">
        <v>21</v>
      </c>
      <c r="E30" s="20">
        <v>2</v>
      </c>
      <c r="F30" s="21">
        <v>13500</v>
      </c>
      <c r="G30" s="18">
        <f t="shared" si="0"/>
        <v>27000</v>
      </c>
      <c r="H30" s="7" t="s">
        <v>20</v>
      </c>
      <c r="I30" s="7" t="s">
        <v>18</v>
      </c>
      <c r="J30" s="15"/>
    </row>
    <row r="31" spans="2:10" ht="92.4" x14ac:dyDescent="0.3">
      <c r="B31" s="5">
        <v>28</v>
      </c>
      <c r="C31" s="22" t="s">
        <v>47</v>
      </c>
      <c r="D31" s="16" t="s">
        <v>48</v>
      </c>
      <c r="E31" s="20">
        <v>50</v>
      </c>
      <c r="F31" s="21">
        <v>7877</v>
      </c>
      <c r="G31" s="18">
        <f t="shared" si="0"/>
        <v>393850</v>
      </c>
      <c r="H31" s="7" t="s">
        <v>20</v>
      </c>
      <c r="I31" s="7" t="s">
        <v>24</v>
      </c>
      <c r="J31" s="15"/>
    </row>
    <row r="32" spans="2:10" ht="39.6" x14ac:dyDescent="0.3">
      <c r="B32" s="5">
        <v>29</v>
      </c>
      <c r="C32" s="22" t="s">
        <v>82</v>
      </c>
      <c r="D32" s="16" t="s">
        <v>48</v>
      </c>
      <c r="E32" s="20">
        <v>10</v>
      </c>
      <c r="F32" s="21">
        <v>1750</v>
      </c>
      <c r="G32" s="18">
        <f t="shared" si="0"/>
        <v>17500</v>
      </c>
      <c r="H32" s="20" t="s">
        <v>26</v>
      </c>
      <c r="I32" s="20" t="s">
        <v>24</v>
      </c>
      <c r="J32" s="15"/>
    </row>
    <row r="33" spans="2:10" ht="39.6" x14ac:dyDescent="0.3">
      <c r="B33" s="5">
        <v>30</v>
      </c>
      <c r="C33" s="22" t="s">
        <v>83</v>
      </c>
      <c r="D33" s="16" t="s">
        <v>48</v>
      </c>
      <c r="E33" s="20">
        <v>10</v>
      </c>
      <c r="F33" s="21">
        <v>1750</v>
      </c>
      <c r="G33" s="18">
        <f t="shared" si="0"/>
        <v>17500</v>
      </c>
      <c r="H33" s="20" t="s">
        <v>26</v>
      </c>
      <c r="I33" s="20" t="s">
        <v>24</v>
      </c>
      <c r="J33" s="15"/>
    </row>
    <row r="34" spans="2:10" ht="39.6" x14ac:dyDescent="0.3">
      <c r="B34" s="5">
        <v>31</v>
      </c>
      <c r="C34" s="22" t="s">
        <v>84</v>
      </c>
      <c r="D34" s="16" t="s">
        <v>48</v>
      </c>
      <c r="E34" s="20">
        <v>5</v>
      </c>
      <c r="F34" s="21">
        <v>1750</v>
      </c>
      <c r="G34" s="18">
        <f t="shared" si="0"/>
        <v>8750</v>
      </c>
      <c r="H34" s="20" t="s">
        <v>26</v>
      </c>
      <c r="I34" s="20" t="s">
        <v>24</v>
      </c>
      <c r="J34" s="15"/>
    </row>
    <row r="35" spans="2:10" ht="52.8" x14ac:dyDescent="0.3">
      <c r="B35" s="5">
        <v>32</v>
      </c>
      <c r="C35" s="33" t="s">
        <v>57</v>
      </c>
      <c r="D35" s="16" t="s">
        <v>48</v>
      </c>
      <c r="E35" s="20">
        <v>100</v>
      </c>
      <c r="F35" s="21">
        <v>410</v>
      </c>
      <c r="G35" s="18">
        <f t="shared" si="0"/>
        <v>41000</v>
      </c>
      <c r="H35" s="20" t="s">
        <v>26</v>
      </c>
      <c r="I35" s="7" t="s">
        <v>24</v>
      </c>
      <c r="J35" s="15"/>
    </row>
    <row r="36" spans="2:10" ht="53.4" x14ac:dyDescent="0.3">
      <c r="B36" s="5">
        <v>33</v>
      </c>
      <c r="C36" s="34" t="s">
        <v>58</v>
      </c>
      <c r="D36" s="16" t="s">
        <v>48</v>
      </c>
      <c r="E36" s="20">
        <v>50</v>
      </c>
      <c r="F36" s="21">
        <v>410</v>
      </c>
      <c r="G36" s="18">
        <f t="shared" si="0"/>
        <v>20500</v>
      </c>
      <c r="H36" s="20" t="s">
        <v>26</v>
      </c>
      <c r="I36" s="7" t="s">
        <v>24</v>
      </c>
      <c r="J36" s="15"/>
    </row>
    <row r="37" spans="2:10" ht="53.4" x14ac:dyDescent="0.3">
      <c r="B37" s="5">
        <v>34</v>
      </c>
      <c r="C37" s="34" t="s">
        <v>59</v>
      </c>
      <c r="D37" s="16" t="s">
        <v>48</v>
      </c>
      <c r="E37" s="20">
        <v>100</v>
      </c>
      <c r="F37" s="21">
        <v>410</v>
      </c>
      <c r="G37" s="18">
        <f t="shared" si="0"/>
        <v>41000</v>
      </c>
      <c r="H37" s="20" t="s">
        <v>26</v>
      </c>
      <c r="I37" s="7" t="s">
        <v>24</v>
      </c>
      <c r="J37" s="15"/>
    </row>
    <row r="38" spans="2:10" ht="39.6" x14ac:dyDescent="0.3">
      <c r="B38" s="5">
        <v>35</v>
      </c>
      <c r="C38" s="22" t="s">
        <v>50</v>
      </c>
      <c r="D38" s="35" t="s">
        <v>48</v>
      </c>
      <c r="E38" s="35">
        <v>10</v>
      </c>
      <c r="F38" s="36">
        <v>410</v>
      </c>
      <c r="G38" s="18">
        <f t="shared" si="0"/>
        <v>4100</v>
      </c>
      <c r="H38" s="35" t="s">
        <v>26</v>
      </c>
      <c r="I38" s="37" t="s">
        <v>24</v>
      </c>
      <c r="J38" s="15"/>
    </row>
    <row r="39" spans="2:10" ht="39.6" x14ac:dyDescent="0.3">
      <c r="B39" s="5">
        <v>36</v>
      </c>
      <c r="C39" s="22" t="s">
        <v>51</v>
      </c>
      <c r="D39" s="35" t="s">
        <v>48</v>
      </c>
      <c r="E39" s="35">
        <v>10</v>
      </c>
      <c r="F39" s="36">
        <v>410</v>
      </c>
      <c r="G39" s="18">
        <f t="shared" si="0"/>
        <v>4100</v>
      </c>
      <c r="H39" s="35" t="s">
        <v>26</v>
      </c>
      <c r="I39" s="37" t="s">
        <v>24</v>
      </c>
      <c r="J39" s="15"/>
    </row>
    <row r="40" spans="2:10" ht="39.6" x14ac:dyDescent="0.3">
      <c r="B40" s="5">
        <v>37</v>
      </c>
      <c r="C40" s="22" t="s">
        <v>49</v>
      </c>
      <c r="D40" s="16" t="s">
        <v>48</v>
      </c>
      <c r="E40" s="20">
        <v>300</v>
      </c>
      <c r="F40" s="21">
        <v>345</v>
      </c>
      <c r="G40" s="18">
        <f t="shared" si="0"/>
        <v>103500</v>
      </c>
      <c r="H40" s="20" t="s">
        <v>26</v>
      </c>
      <c r="I40" s="7" t="s">
        <v>24</v>
      </c>
      <c r="J40" s="15"/>
    </row>
    <row r="41" spans="2:10" ht="66" x14ac:dyDescent="0.3">
      <c r="B41" s="5">
        <v>38</v>
      </c>
      <c r="C41" s="22" t="s">
        <v>93</v>
      </c>
      <c r="D41" s="35" t="s">
        <v>48</v>
      </c>
      <c r="E41" s="35">
        <v>200</v>
      </c>
      <c r="F41" s="36">
        <v>950</v>
      </c>
      <c r="G41" s="18">
        <f t="shared" si="0"/>
        <v>190000</v>
      </c>
      <c r="H41" s="35" t="s">
        <v>26</v>
      </c>
      <c r="I41" s="37" t="s">
        <v>24</v>
      </c>
      <c r="J41" s="15"/>
    </row>
    <row r="42" spans="2:10" ht="40.200000000000003" x14ac:dyDescent="0.3">
      <c r="B42" s="5">
        <v>39</v>
      </c>
      <c r="C42" s="38" t="s">
        <v>53</v>
      </c>
      <c r="D42" s="16" t="s">
        <v>48</v>
      </c>
      <c r="E42" s="20">
        <v>30</v>
      </c>
      <c r="F42" s="21">
        <v>950</v>
      </c>
      <c r="G42" s="18">
        <f t="shared" si="0"/>
        <v>28500</v>
      </c>
      <c r="H42" s="20" t="s">
        <v>26</v>
      </c>
      <c r="I42" s="7" t="s">
        <v>24</v>
      </c>
      <c r="J42" s="15"/>
    </row>
    <row r="43" spans="2:10" ht="40.200000000000003" x14ac:dyDescent="0.3">
      <c r="B43" s="5">
        <v>40</v>
      </c>
      <c r="C43" s="38" t="s">
        <v>52</v>
      </c>
      <c r="D43" s="16" t="s">
        <v>48</v>
      </c>
      <c r="E43" s="20">
        <v>30</v>
      </c>
      <c r="F43" s="21">
        <v>950</v>
      </c>
      <c r="G43" s="18">
        <f t="shared" si="0"/>
        <v>28500</v>
      </c>
      <c r="H43" s="20" t="s">
        <v>26</v>
      </c>
      <c r="I43" s="7" t="s">
        <v>24</v>
      </c>
      <c r="J43" s="15"/>
    </row>
    <row r="44" spans="2:10" ht="52.8" x14ac:dyDescent="0.3">
      <c r="B44" s="5">
        <v>41</v>
      </c>
      <c r="C44" s="22" t="s">
        <v>54</v>
      </c>
      <c r="D44" s="16" t="s">
        <v>48</v>
      </c>
      <c r="E44" s="20">
        <v>500</v>
      </c>
      <c r="F44" s="21">
        <v>495</v>
      </c>
      <c r="G44" s="18">
        <f t="shared" si="0"/>
        <v>247500</v>
      </c>
      <c r="H44" s="20" t="s">
        <v>26</v>
      </c>
      <c r="I44" s="7" t="s">
        <v>24</v>
      </c>
      <c r="J44" s="15"/>
    </row>
    <row r="45" spans="2:10" ht="52.8" x14ac:dyDescent="0.3">
      <c r="B45" s="5">
        <v>42</v>
      </c>
      <c r="C45" s="39" t="s">
        <v>102</v>
      </c>
      <c r="D45" s="16" t="s">
        <v>48</v>
      </c>
      <c r="E45" s="20">
        <v>500</v>
      </c>
      <c r="F45" s="21">
        <v>495</v>
      </c>
      <c r="G45" s="18">
        <f t="shared" si="0"/>
        <v>247500</v>
      </c>
      <c r="H45" s="20" t="s">
        <v>26</v>
      </c>
      <c r="I45" s="7" t="s">
        <v>24</v>
      </c>
      <c r="J45" s="15"/>
    </row>
    <row r="46" spans="2:10" ht="39.6" x14ac:dyDescent="0.3">
      <c r="B46" s="5">
        <v>43</v>
      </c>
      <c r="C46" s="22" t="s">
        <v>65</v>
      </c>
      <c r="D46" s="16" t="s">
        <v>48</v>
      </c>
      <c r="E46" s="20">
        <v>500</v>
      </c>
      <c r="F46" s="21">
        <v>2700</v>
      </c>
      <c r="G46" s="18">
        <f t="shared" si="0"/>
        <v>1350000</v>
      </c>
      <c r="H46" s="20" t="s">
        <v>26</v>
      </c>
      <c r="I46" s="20" t="s">
        <v>24</v>
      </c>
      <c r="J46" s="15"/>
    </row>
    <row r="47" spans="2:10" ht="39.6" x14ac:dyDescent="0.3">
      <c r="B47" s="5">
        <v>44</v>
      </c>
      <c r="C47" s="22" t="s">
        <v>60</v>
      </c>
      <c r="D47" s="16" t="s">
        <v>48</v>
      </c>
      <c r="E47" s="20">
        <v>25</v>
      </c>
      <c r="F47" s="21">
        <v>1200</v>
      </c>
      <c r="G47" s="18">
        <f t="shared" si="0"/>
        <v>30000</v>
      </c>
      <c r="H47" s="20" t="s">
        <v>26</v>
      </c>
      <c r="I47" s="7" t="s">
        <v>24</v>
      </c>
      <c r="J47" s="15"/>
    </row>
    <row r="48" spans="2:10" ht="39.6" x14ac:dyDescent="0.3">
      <c r="B48" s="5">
        <v>45</v>
      </c>
      <c r="C48" s="22" t="s">
        <v>71</v>
      </c>
      <c r="D48" s="16" t="s">
        <v>48</v>
      </c>
      <c r="E48" s="20">
        <v>100</v>
      </c>
      <c r="F48" s="21">
        <v>575</v>
      </c>
      <c r="G48" s="18">
        <f t="shared" si="0"/>
        <v>57500</v>
      </c>
      <c r="H48" s="20" t="s">
        <v>26</v>
      </c>
      <c r="I48" s="20" t="s">
        <v>24</v>
      </c>
      <c r="J48" s="15"/>
    </row>
    <row r="49" spans="2:10" ht="39.6" x14ac:dyDescent="0.3">
      <c r="B49" s="5">
        <v>46</v>
      </c>
      <c r="C49" s="22" t="s">
        <v>72</v>
      </c>
      <c r="D49" s="16" t="s">
        <v>48</v>
      </c>
      <c r="E49" s="20">
        <v>100</v>
      </c>
      <c r="F49" s="21">
        <v>575</v>
      </c>
      <c r="G49" s="18">
        <f t="shared" si="0"/>
        <v>57500</v>
      </c>
      <c r="H49" s="20" t="s">
        <v>26</v>
      </c>
      <c r="I49" s="20" t="s">
        <v>24</v>
      </c>
      <c r="J49" s="15"/>
    </row>
    <row r="50" spans="2:10" ht="39.6" x14ac:dyDescent="0.3">
      <c r="B50" s="5">
        <v>47</v>
      </c>
      <c r="C50" s="22" t="s">
        <v>73</v>
      </c>
      <c r="D50" s="16" t="s">
        <v>48</v>
      </c>
      <c r="E50" s="20">
        <v>100</v>
      </c>
      <c r="F50" s="21">
        <v>575</v>
      </c>
      <c r="G50" s="18">
        <f t="shared" si="0"/>
        <v>57500</v>
      </c>
      <c r="H50" s="20" t="s">
        <v>26</v>
      </c>
      <c r="I50" s="20" t="s">
        <v>24</v>
      </c>
      <c r="J50" s="15"/>
    </row>
    <row r="51" spans="2:10" ht="39.6" x14ac:dyDescent="0.3">
      <c r="B51" s="5">
        <v>48</v>
      </c>
      <c r="C51" s="22" t="s">
        <v>74</v>
      </c>
      <c r="D51" s="16" t="s">
        <v>48</v>
      </c>
      <c r="E51" s="20">
        <v>100</v>
      </c>
      <c r="F51" s="21">
        <v>575</v>
      </c>
      <c r="G51" s="18">
        <f t="shared" si="0"/>
        <v>57500</v>
      </c>
      <c r="H51" s="20" t="s">
        <v>26</v>
      </c>
      <c r="I51" s="20" t="s">
        <v>24</v>
      </c>
      <c r="J51" s="15"/>
    </row>
    <row r="52" spans="2:10" ht="39.6" x14ac:dyDescent="0.3">
      <c r="B52" s="5">
        <v>49</v>
      </c>
      <c r="C52" s="22" t="s">
        <v>75</v>
      </c>
      <c r="D52" s="16" t="s">
        <v>48</v>
      </c>
      <c r="E52" s="20">
        <v>100</v>
      </c>
      <c r="F52" s="21">
        <v>575</v>
      </c>
      <c r="G52" s="18">
        <f t="shared" si="0"/>
        <v>57500</v>
      </c>
      <c r="H52" s="20" t="s">
        <v>26</v>
      </c>
      <c r="I52" s="20" t="s">
        <v>24</v>
      </c>
      <c r="J52" s="15"/>
    </row>
    <row r="53" spans="2:10" ht="39.6" x14ac:dyDescent="0.3">
      <c r="B53" s="5">
        <v>50</v>
      </c>
      <c r="C53" s="22" t="s">
        <v>76</v>
      </c>
      <c r="D53" s="16" t="s">
        <v>48</v>
      </c>
      <c r="E53" s="20">
        <v>100</v>
      </c>
      <c r="F53" s="21">
        <v>575</v>
      </c>
      <c r="G53" s="18">
        <f t="shared" si="0"/>
        <v>57500</v>
      </c>
      <c r="H53" s="20" t="s">
        <v>26</v>
      </c>
      <c r="I53" s="20" t="s">
        <v>24</v>
      </c>
      <c r="J53" s="15"/>
    </row>
    <row r="54" spans="2:10" ht="39.6" x14ac:dyDescent="0.3">
      <c r="B54" s="5">
        <v>51</v>
      </c>
      <c r="C54" s="22" t="s">
        <v>77</v>
      </c>
      <c r="D54" s="16" t="s">
        <v>48</v>
      </c>
      <c r="E54" s="20">
        <v>100</v>
      </c>
      <c r="F54" s="21">
        <v>575</v>
      </c>
      <c r="G54" s="18">
        <f t="shared" si="0"/>
        <v>57500</v>
      </c>
      <c r="H54" s="20" t="s">
        <v>26</v>
      </c>
      <c r="I54" s="20" t="s">
        <v>24</v>
      </c>
      <c r="J54" s="15"/>
    </row>
    <row r="55" spans="2:10" ht="39.6" x14ac:dyDescent="0.3">
      <c r="B55" s="5">
        <v>52</v>
      </c>
      <c r="C55" s="22" t="s">
        <v>78</v>
      </c>
      <c r="D55" s="16" t="s">
        <v>48</v>
      </c>
      <c r="E55" s="20">
        <v>100</v>
      </c>
      <c r="F55" s="21">
        <v>575</v>
      </c>
      <c r="G55" s="18">
        <f t="shared" si="0"/>
        <v>57500</v>
      </c>
      <c r="H55" s="20" t="s">
        <v>26</v>
      </c>
      <c r="I55" s="20" t="s">
        <v>24</v>
      </c>
      <c r="J55" s="15"/>
    </row>
    <row r="56" spans="2:10" ht="39.6" x14ac:dyDescent="0.3">
      <c r="B56" s="5">
        <v>53</v>
      </c>
      <c r="C56" s="22" t="s">
        <v>79</v>
      </c>
      <c r="D56" s="16" t="s">
        <v>48</v>
      </c>
      <c r="E56" s="20">
        <v>100</v>
      </c>
      <c r="F56" s="21">
        <v>575</v>
      </c>
      <c r="G56" s="18">
        <f t="shared" si="0"/>
        <v>57500</v>
      </c>
      <c r="H56" s="20" t="s">
        <v>26</v>
      </c>
      <c r="I56" s="20" t="s">
        <v>24</v>
      </c>
      <c r="J56" s="15"/>
    </row>
    <row r="57" spans="2:10" ht="39.6" x14ac:dyDescent="0.3">
      <c r="B57" s="5">
        <v>54</v>
      </c>
      <c r="C57" s="22" t="s">
        <v>64</v>
      </c>
      <c r="D57" s="16" t="s">
        <v>61</v>
      </c>
      <c r="E57" s="20">
        <v>20</v>
      </c>
      <c r="F57" s="21">
        <v>2296</v>
      </c>
      <c r="G57" s="18">
        <f t="shared" si="0"/>
        <v>45920</v>
      </c>
      <c r="H57" s="20" t="s">
        <v>26</v>
      </c>
      <c r="I57" s="20" t="s">
        <v>24</v>
      </c>
      <c r="J57" s="15"/>
    </row>
    <row r="58" spans="2:10" ht="39.6" x14ac:dyDescent="0.3">
      <c r="B58" s="5">
        <v>55</v>
      </c>
      <c r="C58" s="22" t="s">
        <v>80</v>
      </c>
      <c r="D58" s="16" t="s">
        <v>48</v>
      </c>
      <c r="E58" s="20">
        <v>100</v>
      </c>
      <c r="F58" s="21">
        <v>600</v>
      </c>
      <c r="G58" s="18">
        <f t="shared" si="0"/>
        <v>60000</v>
      </c>
      <c r="H58" s="20" t="s">
        <v>26</v>
      </c>
      <c r="I58" s="20" t="s">
        <v>24</v>
      </c>
      <c r="J58" s="15"/>
    </row>
    <row r="59" spans="2:10" ht="52.8" x14ac:dyDescent="0.3">
      <c r="B59" s="5">
        <v>56</v>
      </c>
      <c r="C59" s="22" t="s">
        <v>69</v>
      </c>
      <c r="D59" s="16" t="s">
        <v>21</v>
      </c>
      <c r="E59" s="20">
        <v>80</v>
      </c>
      <c r="F59" s="21">
        <v>7100</v>
      </c>
      <c r="G59" s="18">
        <f t="shared" si="0"/>
        <v>568000</v>
      </c>
      <c r="H59" s="20" t="s">
        <v>26</v>
      </c>
      <c r="I59" s="20" t="s">
        <v>24</v>
      </c>
      <c r="J59" s="15"/>
    </row>
    <row r="60" spans="2:10" ht="66" x14ac:dyDescent="0.3">
      <c r="B60" s="5">
        <v>57</v>
      </c>
      <c r="C60" s="22" t="s">
        <v>70</v>
      </c>
      <c r="D60" s="16" t="s">
        <v>21</v>
      </c>
      <c r="E60" s="20">
        <v>5</v>
      </c>
      <c r="F60" s="21">
        <v>62000</v>
      </c>
      <c r="G60" s="18">
        <f t="shared" si="0"/>
        <v>310000</v>
      </c>
      <c r="H60" s="20" t="s">
        <v>26</v>
      </c>
      <c r="I60" s="20" t="s">
        <v>24</v>
      </c>
      <c r="J60" s="15"/>
    </row>
    <row r="61" spans="2:10" ht="39.6" x14ac:dyDescent="0.3">
      <c r="B61" s="5">
        <v>58</v>
      </c>
      <c r="C61" s="22" t="s">
        <v>81</v>
      </c>
      <c r="D61" s="35" t="s">
        <v>21</v>
      </c>
      <c r="E61" s="35">
        <v>1</v>
      </c>
      <c r="F61" s="36">
        <v>55100</v>
      </c>
      <c r="G61" s="18">
        <f t="shared" si="0"/>
        <v>55100</v>
      </c>
      <c r="H61" s="35" t="s">
        <v>26</v>
      </c>
      <c r="I61" s="35" t="s">
        <v>24</v>
      </c>
      <c r="J61" s="15"/>
    </row>
    <row r="62" spans="2:10" ht="73.8" customHeight="1" x14ac:dyDescent="0.3">
      <c r="B62" s="5">
        <v>59</v>
      </c>
      <c r="C62" s="22" t="s">
        <v>85</v>
      </c>
      <c r="D62" s="16" t="s">
        <v>48</v>
      </c>
      <c r="E62" s="20">
        <v>30</v>
      </c>
      <c r="F62" s="21">
        <v>589</v>
      </c>
      <c r="G62" s="18">
        <f t="shared" si="0"/>
        <v>17670</v>
      </c>
      <c r="H62" s="20" t="s">
        <v>26</v>
      </c>
      <c r="I62" s="20" t="s">
        <v>24</v>
      </c>
      <c r="J62" s="15"/>
    </row>
    <row r="63" spans="2:10" ht="39.6" x14ac:dyDescent="0.3">
      <c r="B63" s="5">
        <v>60</v>
      </c>
      <c r="C63" s="22" t="s">
        <v>87</v>
      </c>
      <c r="D63" s="16" t="s">
        <v>21</v>
      </c>
      <c r="E63" s="20">
        <v>200</v>
      </c>
      <c r="F63" s="21">
        <v>1400</v>
      </c>
      <c r="G63" s="18">
        <f t="shared" si="0"/>
        <v>280000</v>
      </c>
      <c r="H63" s="20" t="s">
        <v>26</v>
      </c>
      <c r="I63" s="20" t="s">
        <v>24</v>
      </c>
      <c r="J63" s="15"/>
    </row>
    <row r="64" spans="2:10" ht="39.6" x14ac:dyDescent="0.3">
      <c r="B64" s="5">
        <v>61</v>
      </c>
      <c r="C64" s="22" t="s">
        <v>88</v>
      </c>
      <c r="D64" s="16" t="s">
        <v>48</v>
      </c>
      <c r="E64" s="20">
        <v>50</v>
      </c>
      <c r="F64" s="21">
        <v>10200</v>
      </c>
      <c r="G64" s="18">
        <f t="shared" si="0"/>
        <v>510000</v>
      </c>
      <c r="H64" s="20" t="s">
        <v>26</v>
      </c>
      <c r="I64" s="20" t="s">
        <v>24</v>
      </c>
      <c r="J64" s="15"/>
    </row>
    <row r="65" spans="1:10" ht="39.6" x14ac:dyDescent="0.3">
      <c r="B65" s="5">
        <v>62</v>
      </c>
      <c r="C65" s="22" t="s">
        <v>89</v>
      </c>
      <c r="D65" s="16" t="s">
        <v>90</v>
      </c>
      <c r="E65" s="20">
        <v>100</v>
      </c>
      <c r="F65" s="21">
        <v>900</v>
      </c>
      <c r="G65" s="18">
        <f t="shared" si="0"/>
        <v>90000</v>
      </c>
      <c r="H65" s="20" t="s">
        <v>26</v>
      </c>
      <c r="I65" s="20" t="s">
        <v>24</v>
      </c>
      <c r="J65" s="15"/>
    </row>
    <row r="66" spans="1:10" ht="39.6" x14ac:dyDescent="0.3">
      <c r="B66" s="5">
        <v>63</v>
      </c>
      <c r="C66" s="22" t="s">
        <v>91</v>
      </c>
      <c r="D66" s="16" t="s">
        <v>90</v>
      </c>
      <c r="E66" s="20">
        <v>100</v>
      </c>
      <c r="F66" s="21">
        <v>800</v>
      </c>
      <c r="G66" s="18">
        <f t="shared" si="0"/>
        <v>80000</v>
      </c>
      <c r="H66" s="20" t="s">
        <v>26</v>
      </c>
      <c r="I66" s="20" t="s">
        <v>24</v>
      </c>
      <c r="J66" s="15"/>
    </row>
    <row r="67" spans="1:10" ht="39.6" x14ac:dyDescent="0.3">
      <c r="B67" s="5">
        <v>64</v>
      </c>
      <c r="C67" s="22" t="s">
        <v>92</v>
      </c>
      <c r="D67" s="16" t="s">
        <v>90</v>
      </c>
      <c r="E67" s="20">
        <v>100</v>
      </c>
      <c r="F67" s="21">
        <v>700</v>
      </c>
      <c r="G67" s="18">
        <f t="shared" si="0"/>
        <v>70000</v>
      </c>
      <c r="H67" s="20" t="s">
        <v>26</v>
      </c>
      <c r="I67" s="20" t="s">
        <v>24</v>
      </c>
      <c r="J67" s="15"/>
    </row>
    <row r="68" spans="1:10" ht="39.6" x14ac:dyDescent="0.3">
      <c r="B68" s="5">
        <v>65</v>
      </c>
      <c r="C68" s="22" t="s">
        <v>95</v>
      </c>
      <c r="D68" s="16" t="s">
        <v>21</v>
      </c>
      <c r="E68" s="20">
        <v>6</v>
      </c>
      <c r="F68" s="21">
        <v>3931</v>
      </c>
      <c r="G68" s="18">
        <f t="shared" si="0"/>
        <v>23586</v>
      </c>
      <c r="H68" s="20" t="s">
        <v>26</v>
      </c>
      <c r="I68" s="20" t="s">
        <v>24</v>
      </c>
      <c r="J68" s="15"/>
    </row>
    <row r="69" spans="1:10" ht="39.6" x14ac:dyDescent="0.3">
      <c r="B69" s="5">
        <v>66</v>
      </c>
      <c r="C69" s="22" t="s">
        <v>94</v>
      </c>
      <c r="D69" s="16" t="s">
        <v>48</v>
      </c>
      <c r="E69" s="20">
        <v>3</v>
      </c>
      <c r="F69" s="21">
        <v>120000</v>
      </c>
      <c r="G69" s="18">
        <f t="shared" ref="G69:G74" si="1">E69*F69</f>
        <v>360000</v>
      </c>
      <c r="H69" s="20" t="s">
        <v>26</v>
      </c>
      <c r="I69" s="20" t="s">
        <v>24</v>
      </c>
      <c r="J69" s="15"/>
    </row>
    <row r="70" spans="1:10" ht="39.6" x14ac:dyDescent="0.3">
      <c r="B70" s="5">
        <v>67</v>
      </c>
      <c r="C70" s="22" t="s">
        <v>98</v>
      </c>
      <c r="D70" s="16" t="s">
        <v>48</v>
      </c>
      <c r="E70" s="20">
        <v>500</v>
      </c>
      <c r="F70" s="21">
        <v>700</v>
      </c>
      <c r="G70" s="18">
        <f t="shared" si="1"/>
        <v>350000</v>
      </c>
      <c r="H70" s="20" t="s">
        <v>26</v>
      </c>
      <c r="I70" s="20" t="s">
        <v>24</v>
      </c>
      <c r="J70" s="15"/>
    </row>
    <row r="71" spans="1:10" ht="39.6" x14ac:dyDescent="0.3">
      <c r="B71" s="5">
        <v>68</v>
      </c>
      <c r="C71" s="8" t="s">
        <v>99</v>
      </c>
      <c r="D71" s="5" t="s">
        <v>48</v>
      </c>
      <c r="E71" s="20">
        <v>100</v>
      </c>
      <c r="F71" s="21">
        <v>871</v>
      </c>
      <c r="G71" s="18">
        <f t="shared" si="1"/>
        <v>87100</v>
      </c>
      <c r="H71" s="20" t="s">
        <v>26</v>
      </c>
      <c r="I71" s="20" t="s">
        <v>24</v>
      </c>
      <c r="J71" s="15"/>
    </row>
    <row r="72" spans="1:10" ht="66.599999999999994" customHeight="1" x14ac:dyDescent="0.3">
      <c r="B72" s="5">
        <v>69</v>
      </c>
      <c r="C72" s="22" t="s">
        <v>100</v>
      </c>
      <c r="D72" s="5" t="s">
        <v>48</v>
      </c>
      <c r="E72" s="20">
        <v>20</v>
      </c>
      <c r="F72" s="21">
        <v>27071</v>
      </c>
      <c r="G72" s="18">
        <f t="shared" si="1"/>
        <v>541420</v>
      </c>
      <c r="H72" s="20" t="s">
        <v>26</v>
      </c>
      <c r="I72" s="20" t="s">
        <v>24</v>
      </c>
      <c r="J72" s="15"/>
    </row>
    <row r="73" spans="1:10" ht="52.8" x14ac:dyDescent="0.3">
      <c r="B73" s="5">
        <v>70</v>
      </c>
      <c r="C73" s="22" t="s">
        <v>101</v>
      </c>
      <c r="D73" s="5" t="s">
        <v>48</v>
      </c>
      <c r="E73" s="20">
        <v>25</v>
      </c>
      <c r="F73" s="21">
        <v>19691</v>
      </c>
      <c r="G73" s="18">
        <f t="shared" si="1"/>
        <v>492275</v>
      </c>
      <c r="H73" s="20" t="s">
        <v>26</v>
      </c>
      <c r="I73" s="20" t="s">
        <v>24</v>
      </c>
      <c r="J73" s="15"/>
    </row>
    <row r="74" spans="1:10" ht="39.6" x14ac:dyDescent="0.3">
      <c r="B74" s="5">
        <v>71</v>
      </c>
      <c r="C74" s="22" t="s">
        <v>105</v>
      </c>
      <c r="D74" s="5" t="s">
        <v>48</v>
      </c>
      <c r="E74" s="20">
        <v>3</v>
      </c>
      <c r="F74" s="21">
        <v>36000</v>
      </c>
      <c r="G74" s="18">
        <f t="shared" si="1"/>
        <v>108000</v>
      </c>
      <c r="H74" s="20" t="s">
        <v>26</v>
      </c>
      <c r="I74" s="20" t="s">
        <v>24</v>
      </c>
      <c r="J74" s="15"/>
    </row>
    <row r="75" spans="1:10" x14ac:dyDescent="0.3">
      <c r="B75" s="46" t="s">
        <v>8</v>
      </c>
      <c r="C75" s="47"/>
      <c r="D75" s="47"/>
      <c r="E75" s="47"/>
      <c r="F75" s="47"/>
      <c r="G75" s="48">
        <f>SUM(G4:G74)</f>
        <v>13760488.25</v>
      </c>
      <c r="H75" s="49"/>
      <c r="I75" s="50"/>
      <c r="J75" s="15"/>
    </row>
    <row r="76" spans="1:10" x14ac:dyDescent="0.3">
      <c r="B76" s="15"/>
      <c r="C76" s="15"/>
      <c r="D76" s="15"/>
      <c r="E76" s="15"/>
      <c r="F76" s="15"/>
      <c r="G76" s="51"/>
      <c r="H76" s="15"/>
      <c r="I76" s="15"/>
      <c r="J76" s="15"/>
    </row>
    <row r="77" spans="1:10" ht="200.4" customHeight="1" x14ac:dyDescent="0.3">
      <c r="A77" s="25" t="s">
        <v>106</v>
      </c>
      <c r="B77" s="25"/>
      <c r="C77" s="25"/>
      <c r="D77" s="25"/>
      <c r="E77" s="25"/>
      <c r="F77" s="25"/>
      <c r="G77" s="25"/>
      <c r="H77" s="25"/>
      <c r="I77" s="25"/>
      <c r="J77" s="25"/>
    </row>
    <row r="78" spans="1:10" ht="31.2" customHeight="1" x14ac:dyDescent="0.3">
      <c r="A78" s="28" t="s">
        <v>174</v>
      </c>
      <c r="B78" s="28"/>
      <c r="C78" s="28"/>
      <c r="D78" s="28"/>
      <c r="E78" s="28"/>
      <c r="F78" s="28"/>
      <c r="G78" s="28"/>
      <c r="H78" s="28"/>
      <c r="I78" s="28"/>
      <c r="J78" s="28"/>
    </row>
    <row r="79" spans="1:10" ht="46.2" customHeight="1" x14ac:dyDescent="0.3">
      <c r="A79" s="25" t="s">
        <v>23</v>
      </c>
      <c r="B79" s="25"/>
      <c r="C79" s="25"/>
      <c r="D79" s="25"/>
      <c r="E79" s="25"/>
      <c r="F79" s="25"/>
      <c r="G79" s="25"/>
      <c r="H79" s="25"/>
      <c r="I79" s="25"/>
      <c r="J79" s="25"/>
    </row>
    <row r="80" spans="1:10" ht="27.6" x14ac:dyDescent="0.3">
      <c r="B80" s="1" t="s">
        <v>0</v>
      </c>
      <c r="C80" s="1" t="s">
        <v>9</v>
      </c>
      <c r="D80" s="1" t="s">
        <v>10</v>
      </c>
      <c r="E80" s="2" t="s">
        <v>11</v>
      </c>
      <c r="F80" s="3" t="s">
        <v>12</v>
      </c>
      <c r="G80" s="3" t="s">
        <v>13</v>
      </c>
      <c r="H80" s="4" t="s">
        <v>14</v>
      </c>
      <c r="I80" s="1" t="s">
        <v>15</v>
      </c>
    </row>
    <row r="81" spans="2:9" ht="39.6" x14ac:dyDescent="0.3">
      <c r="B81" s="5">
        <v>1</v>
      </c>
      <c r="C81" s="39" t="s">
        <v>108</v>
      </c>
      <c r="D81" s="5" t="s">
        <v>61</v>
      </c>
      <c r="E81" s="45">
        <v>80</v>
      </c>
      <c r="F81" s="18">
        <v>42.86</v>
      </c>
      <c r="G81" s="18">
        <f>E81*F81</f>
        <v>3428.8</v>
      </c>
      <c r="H81" s="7" t="s">
        <v>26</v>
      </c>
      <c r="I81" s="7" t="s">
        <v>25</v>
      </c>
    </row>
    <row r="82" spans="2:9" ht="39.6" x14ac:dyDescent="0.3">
      <c r="B82" s="5">
        <v>2</v>
      </c>
      <c r="C82" s="6" t="s">
        <v>109</v>
      </c>
      <c r="D82" s="5" t="s">
        <v>55</v>
      </c>
      <c r="E82" s="7">
        <v>20</v>
      </c>
      <c r="F82" s="19">
        <v>368.89</v>
      </c>
      <c r="G82" s="18">
        <f t="shared" ref="G82:G145" si="2">E82*F82</f>
        <v>7377.7999999999993</v>
      </c>
      <c r="H82" s="7" t="s">
        <v>26</v>
      </c>
      <c r="I82" s="7" t="s">
        <v>25</v>
      </c>
    </row>
    <row r="83" spans="2:9" ht="39.6" x14ac:dyDescent="0.3">
      <c r="B83" s="5">
        <v>3</v>
      </c>
      <c r="C83" s="29" t="s">
        <v>110</v>
      </c>
      <c r="D83" s="29" t="s">
        <v>21</v>
      </c>
      <c r="E83" s="30">
        <v>200</v>
      </c>
      <c r="F83" s="31">
        <v>663.7</v>
      </c>
      <c r="G83" s="18">
        <f t="shared" si="2"/>
        <v>132740</v>
      </c>
      <c r="H83" s="20" t="s">
        <v>26</v>
      </c>
      <c r="I83" s="20" t="s">
        <v>22</v>
      </c>
    </row>
    <row r="84" spans="2:9" ht="39.6" x14ac:dyDescent="0.3">
      <c r="B84" s="5">
        <v>4</v>
      </c>
      <c r="C84" s="29" t="s">
        <v>110</v>
      </c>
      <c r="D84" s="29" t="s">
        <v>21</v>
      </c>
      <c r="E84" s="20">
        <v>40</v>
      </c>
      <c r="F84" s="31">
        <v>663.7</v>
      </c>
      <c r="G84" s="18">
        <f t="shared" si="2"/>
        <v>26548</v>
      </c>
      <c r="H84" s="20" t="s">
        <v>26</v>
      </c>
      <c r="I84" s="7" t="s">
        <v>25</v>
      </c>
    </row>
    <row r="85" spans="2:9" ht="39.6" x14ac:dyDescent="0.3">
      <c r="B85" s="5">
        <v>5</v>
      </c>
      <c r="C85" s="22" t="s">
        <v>111</v>
      </c>
      <c r="D85" s="29" t="s">
        <v>21</v>
      </c>
      <c r="E85" s="20">
        <v>15</v>
      </c>
      <c r="F85" s="21">
        <v>38.47</v>
      </c>
      <c r="G85" s="18">
        <f t="shared" si="2"/>
        <v>577.04999999999995</v>
      </c>
      <c r="H85" s="20" t="s">
        <v>26</v>
      </c>
      <c r="I85" s="20" t="s">
        <v>25</v>
      </c>
    </row>
    <row r="86" spans="2:9" ht="39.6" x14ac:dyDescent="0.3">
      <c r="B86" s="5">
        <v>6</v>
      </c>
      <c r="C86" s="22" t="s">
        <v>112</v>
      </c>
      <c r="D86" s="16" t="s">
        <v>27</v>
      </c>
      <c r="E86" s="20">
        <v>700</v>
      </c>
      <c r="F86" s="17">
        <v>1124.8399999999999</v>
      </c>
      <c r="G86" s="18">
        <f t="shared" si="2"/>
        <v>787388</v>
      </c>
      <c r="H86" s="20" t="s">
        <v>26</v>
      </c>
      <c r="I86" s="20" t="s">
        <v>25</v>
      </c>
    </row>
    <row r="87" spans="2:9" ht="39.6" x14ac:dyDescent="0.3">
      <c r="B87" s="5">
        <v>7</v>
      </c>
      <c r="C87" s="22" t="s">
        <v>112</v>
      </c>
      <c r="D87" s="16" t="s">
        <v>27</v>
      </c>
      <c r="E87" s="20">
        <v>5</v>
      </c>
      <c r="F87" s="17">
        <v>1124.8399999999999</v>
      </c>
      <c r="G87" s="18">
        <f t="shared" si="2"/>
        <v>5624.2</v>
      </c>
      <c r="H87" s="20" t="s">
        <v>26</v>
      </c>
      <c r="I87" s="20" t="s">
        <v>22</v>
      </c>
    </row>
    <row r="88" spans="2:9" ht="39.6" x14ac:dyDescent="0.3">
      <c r="B88" s="5">
        <v>8</v>
      </c>
      <c r="C88" s="32" t="s">
        <v>113</v>
      </c>
      <c r="D88" s="16" t="s">
        <v>27</v>
      </c>
      <c r="E88" s="7">
        <v>40</v>
      </c>
      <c r="F88" s="19">
        <v>580.76</v>
      </c>
      <c r="G88" s="18">
        <f t="shared" si="2"/>
        <v>23230.400000000001</v>
      </c>
      <c r="H88" s="7" t="s">
        <v>26</v>
      </c>
      <c r="I88" s="20" t="s">
        <v>25</v>
      </c>
    </row>
    <row r="89" spans="2:9" ht="39.6" x14ac:dyDescent="0.3">
      <c r="B89" s="5">
        <v>9</v>
      </c>
      <c r="C89" s="22" t="s">
        <v>114</v>
      </c>
      <c r="D89" s="16" t="s">
        <v>66</v>
      </c>
      <c r="E89" s="20">
        <v>250</v>
      </c>
      <c r="F89" s="21">
        <v>1.22</v>
      </c>
      <c r="G89" s="18">
        <f t="shared" si="2"/>
        <v>305</v>
      </c>
      <c r="H89" s="20" t="s">
        <v>26</v>
      </c>
      <c r="I89" s="20" t="s">
        <v>25</v>
      </c>
    </row>
    <row r="90" spans="2:9" ht="39.6" x14ac:dyDescent="0.3">
      <c r="B90" s="5">
        <v>10</v>
      </c>
      <c r="C90" s="22" t="s">
        <v>114</v>
      </c>
      <c r="D90" s="16" t="s">
        <v>66</v>
      </c>
      <c r="E90" s="20">
        <v>300</v>
      </c>
      <c r="F90" s="21">
        <v>1.22</v>
      </c>
      <c r="G90" s="18">
        <f t="shared" si="2"/>
        <v>366</v>
      </c>
      <c r="H90" s="20" t="s">
        <v>26</v>
      </c>
      <c r="I90" s="20" t="s">
        <v>22</v>
      </c>
    </row>
    <row r="91" spans="2:9" ht="39.6" x14ac:dyDescent="0.3">
      <c r="B91" s="5">
        <v>11</v>
      </c>
      <c r="C91" s="22" t="s">
        <v>115</v>
      </c>
      <c r="D91" s="16" t="s">
        <v>66</v>
      </c>
      <c r="E91" s="20">
        <v>500</v>
      </c>
      <c r="F91" s="21">
        <v>4.46</v>
      </c>
      <c r="G91" s="18">
        <f t="shared" si="2"/>
        <v>2230</v>
      </c>
      <c r="H91" s="20" t="s">
        <v>26</v>
      </c>
      <c r="I91" s="20" t="s">
        <v>22</v>
      </c>
    </row>
    <row r="92" spans="2:9" ht="39.6" x14ac:dyDescent="0.3">
      <c r="B92" s="5">
        <v>12</v>
      </c>
      <c r="C92" s="22" t="s">
        <v>116</v>
      </c>
      <c r="D92" s="16" t="s">
        <v>21</v>
      </c>
      <c r="E92" s="20">
        <v>50</v>
      </c>
      <c r="F92" s="21">
        <v>287.24</v>
      </c>
      <c r="G92" s="18">
        <f t="shared" si="2"/>
        <v>14362</v>
      </c>
      <c r="H92" s="20" t="s">
        <v>26</v>
      </c>
      <c r="I92" s="20" t="s">
        <v>25</v>
      </c>
    </row>
    <row r="93" spans="2:9" ht="39.6" x14ac:dyDescent="0.3">
      <c r="B93" s="5">
        <v>13</v>
      </c>
      <c r="C93" s="22" t="s">
        <v>117</v>
      </c>
      <c r="D93" s="16" t="s">
        <v>61</v>
      </c>
      <c r="E93" s="20">
        <v>300</v>
      </c>
      <c r="F93" s="21">
        <v>990.3</v>
      </c>
      <c r="G93" s="18">
        <f t="shared" si="2"/>
        <v>297090</v>
      </c>
      <c r="H93" s="20" t="s">
        <v>26</v>
      </c>
      <c r="I93" s="20" t="s">
        <v>25</v>
      </c>
    </row>
    <row r="94" spans="2:9" ht="66" x14ac:dyDescent="0.3">
      <c r="B94" s="5">
        <v>14</v>
      </c>
      <c r="C94" s="6" t="s">
        <v>118</v>
      </c>
      <c r="D94" s="5" t="s">
        <v>31</v>
      </c>
      <c r="E94" s="5">
        <v>30</v>
      </c>
      <c r="F94" s="17">
        <v>45000</v>
      </c>
      <c r="G94" s="18">
        <f t="shared" si="2"/>
        <v>1350000</v>
      </c>
      <c r="H94" s="7" t="s">
        <v>20</v>
      </c>
      <c r="I94" s="7" t="s">
        <v>22</v>
      </c>
    </row>
    <row r="95" spans="2:9" ht="39.6" x14ac:dyDescent="0.3">
      <c r="B95" s="5">
        <v>15</v>
      </c>
      <c r="C95" s="6" t="s">
        <v>32</v>
      </c>
      <c r="D95" s="5" t="s">
        <v>31</v>
      </c>
      <c r="E95" s="7">
        <v>8</v>
      </c>
      <c r="F95" s="19">
        <v>40000</v>
      </c>
      <c r="G95" s="18">
        <f t="shared" si="2"/>
        <v>320000</v>
      </c>
      <c r="H95" s="7" t="s">
        <v>20</v>
      </c>
      <c r="I95" s="7" t="s">
        <v>22</v>
      </c>
    </row>
    <row r="96" spans="2:9" ht="56.4" customHeight="1" x14ac:dyDescent="0.3">
      <c r="B96" s="5">
        <v>16</v>
      </c>
      <c r="C96" s="22" t="s">
        <v>33</v>
      </c>
      <c r="D96" s="5" t="s">
        <v>30</v>
      </c>
      <c r="E96" s="20">
        <v>1</v>
      </c>
      <c r="F96" s="21">
        <v>49500</v>
      </c>
      <c r="G96" s="18">
        <f t="shared" si="2"/>
        <v>49500</v>
      </c>
      <c r="H96" s="7" t="s">
        <v>20</v>
      </c>
      <c r="I96" s="7" t="s">
        <v>22</v>
      </c>
    </row>
    <row r="97" spans="2:9" ht="56.4" customHeight="1" x14ac:dyDescent="0.3">
      <c r="B97" s="5">
        <v>17</v>
      </c>
      <c r="C97" s="22" t="s">
        <v>119</v>
      </c>
      <c r="D97" s="5" t="s">
        <v>34</v>
      </c>
      <c r="E97" s="20">
        <v>1</v>
      </c>
      <c r="F97" s="21">
        <v>94500</v>
      </c>
      <c r="G97" s="18">
        <f t="shared" si="2"/>
        <v>94500</v>
      </c>
      <c r="H97" s="7" t="s">
        <v>20</v>
      </c>
      <c r="I97" s="7" t="s">
        <v>22</v>
      </c>
    </row>
    <row r="98" spans="2:9" ht="52.8" x14ac:dyDescent="0.3">
      <c r="B98" s="5">
        <v>18</v>
      </c>
      <c r="C98" s="22" t="s">
        <v>120</v>
      </c>
      <c r="D98" s="5" t="s">
        <v>34</v>
      </c>
      <c r="E98" s="20">
        <v>1</v>
      </c>
      <c r="F98" s="21">
        <v>65000</v>
      </c>
      <c r="G98" s="18">
        <f t="shared" si="2"/>
        <v>65000</v>
      </c>
      <c r="H98" s="7" t="s">
        <v>20</v>
      </c>
      <c r="I98" s="7" t="s">
        <v>22</v>
      </c>
    </row>
    <row r="99" spans="2:9" ht="39.6" x14ac:dyDescent="0.3">
      <c r="B99" s="5">
        <v>19</v>
      </c>
      <c r="C99" s="22" t="s">
        <v>121</v>
      </c>
      <c r="D99" s="5" t="s">
        <v>28</v>
      </c>
      <c r="E99" s="20">
        <v>3</v>
      </c>
      <c r="F99" s="21">
        <v>6000</v>
      </c>
      <c r="G99" s="18">
        <f t="shared" si="2"/>
        <v>18000</v>
      </c>
      <c r="H99" s="7" t="s">
        <v>20</v>
      </c>
      <c r="I99" s="7" t="s">
        <v>22</v>
      </c>
    </row>
    <row r="100" spans="2:9" ht="39.6" x14ac:dyDescent="0.3">
      <c r="B100" s="5">
        <v>20</v>
      </c>
      <c r="C100" s="22" t="s">
        <v>122</v>
      </c>
      <c r="D100" s="5" t="s">
        <v>30</v>
      </c>
      <c r="E100" s="20">
        <v>1</v>
      </c>
      <c r="F100" s="21">
        <v>40000</v>
      </c>
      <c r="G100" s="18">
        <f t="shared" si="2"/>
        <v>40000</v>
      </c>
      <c r="H100" s="7" t="s">
        <v>20</v>
      </c>
      <c r="I100" s="7" t="s">
        <v>22</v>
      </c>
    </row>
    <row r="101" spans="2:9" ht="39.6" x14ac:dyDescent="0.3">
      <c r="B101" s="5">
        <v>21</v>
      </c>
      <c r="C101" s="22" t="s">
        <v>123</v>
      </c>
      <c r="D101" s="5" t="s">
        <v>21</v>
      </c>
      <c r="E101" s="20">
        <v>14</v>
      </c>
      <c r="F101" s="21">
        <v>40000</v>
      </c>
      <c r="G101" s="18">
        <f t="shared" si="2"/>
        <v>560000</v>
      </c>
      <c r="H101" s="7" t="s">
        <v>20</v>
      </c>
      <c r="I101" s="7" t="s">
        <v>22</v>
      </c>
    </row>
    <row r="102" spans="2:9" ht="39.6" x14ac:dyDescent="0.3">
      <c r="B102" s="5">
        <v>22</v>
      </c>
      <c r="C102" s="22" t="s">
        <v>124</v>
      </c>
      <c r="D102" s="5" t="s">
        <v>41</v>
      </c>
      <c r="E102" s="20">
        <v>3</v>
      </c>
      <c r="F102" s="21">
        <v>20000</v>
      </c>
      <c r="G102" s="18">
        <f t="shared" si="2"/>
        <v>60000</v>
      </c>
      <c r="H102" s="7" t="s">
        <v>20</v>
      </c>
      <c r="I102" s="7" t="s">
        <v>22</v>
      </c>
    </row>
    <row r="103" spans="2:9" ht="39.6" x14ac:dyDescent="0.3">
      <c r="B103" s="5">
        <v>23</v>
      </c>
      <c r="C103" s="22" t="s">
        <v>125</v>
      </c>
      <c r="D103" s="5" t="s">
        <v>21</v>
      </c>
      <c r="E103" s="20">
        <v>5</v>
      </c>
      <c r="F103" s="21">
        <v>80000</v>
      </c>
      <c r="G103" s="18">
        <f t="shared" si="2"/>
        <v>400000</v>
      </c>
      <c r="H103" s="7" t="s">
        <v>20</v>
      </c>
      <c r="I103" s="7" t="s">
        <v>22</v>
      </c>
    </row>
    <row r="104" spans="2:9" ht="39.6" x14ac:dyDescent="0.3">
      <c r="B104" s="5">
        <v>24</v>
      </c>
      <c r="C104" s="22" t="s">
        <v>126</v>
      </c>
      <c r="D104" s="5" t="s">
        <v>21</v>
      </c>
      <c r="E104" s="20">
        <v>17</v>
      </c>
      <c r="F104" s="21">
        <v>80000</v>
      </c>
      <c r="G104" s="18">
        <f t="shared" si="2"/>
        <v>1360000</v>
      </c>
      <c r="H104" s="7" t="s">
        <v>20</v>
      </c>
      <c r="I104" s="7" t="s">
        <v>22</v>
      </c>
    </row>
    <row r="105" spans="2:9" ht="39.6" x14ac:dyDescent="0.3">
      <c r="B105" s="5">
        <v>25</v>
      </c>
      <c r="C105" s="22" t="s">
        <v>127</v>
      </c>
      <c r="D105" s="5" t="s">
        <v>21</v>
      </c>
      <c r="E105" s="20">
        <v>44</v>
      </c>
      <c r="F105" s="21">
        <v>5650</v>
      </c>
      <c r="G105" s="18">
        <f t="shared" si="2"/>
        <v>248600</v>
      </c>
      <c r="H105" s="7" t="s">
        <v>20</v>
      </c>
      <c r="I105" s="7" t="s">
        <v>22</v>
      </c>
    </row>
    <row r="106" spans="2:9" ht="52.8" x14ac:dyDescent="0.3">
      <c r="B106" s="5">
        <v>26</v>
      </c>
      <c r="C106" s="22" t="s">
        <v>128</v>
      </c>
      <c r="D106" s="5" t="s">
        <v>21</v>
      </c>
      <c r="E106" s="20">
        <v>5</v>
      </c>
      <c r="F106" s="21">
        <v>105250</v>
      </c>
      <c r="G106" s="18">
        <f t="shared" si="2"/>
        <v>526250</v>
      </c>
      <c r="H106" s="7" t="s">
        <v>20</v>
      </c>
      <c r="I106" s="7" t="s">
        <v>22</v>
      </c>
    </row>
    <row r="107" spans="2:9" ht="39.6" x14ac:dyDescent="0.3">
      <c r="B107" s="5">
        <v>27</v>
      </c>
      <c r="C107" s="22" t="s">
        <v>129</v>
      </c>
      <c r="D107" s="5" t="s">
        <v>21</v>
      </c>
      <c r="E107" s="20">
        <v>2</v>
      </c>
      <c r="F107" s="21">
        <v>13500</v>
      </c>
      <c r="G107" s="18">
        <f t="shared" si="2"/>
        <v>27000</v>
      </c>
      <c r="H107" s="7" t="s">
        <v>20</v>
      </c>
      <c r="I107" s="7" t="s">
        <v>22</v>
      </c>
    </row>
    <row r="108" spans="2:9" ht="66" x14ac:dyDescent="0.3">
      <c r="B108" s="5">
        <v>28</v>
      </c>
      <c r="C108" s="22" t="s">
        <v>130</v>
      </c>
      <c r="D108" s="16" t="s">
        <v>48</v>
      </c>
      <c r="E108" s="20">
        <v>50</v>
      </c>
      <c r="F108" s="21">
        <v>7877</v>
      </c>
      <c r="G108" s="18">
        <f t="shared" si="2"/>
        <v>393850</v>
      </c>
      <c r="H108" s="7" t="s">
        <v>20</v>
      </c>
      <c r="I108" s="7" t="s">
        <v>25</v>
      </c>
    </row>
    <row r="109" spans="2:9" ht="39.6" x14ac:dyDescent="0.3">
      <c r="B109" s="5">
        <v>29</v>
      </c>
      <c r="C109" s="22" t="s">
        <v>131</v>
      </c>
      <c r="D109" s="16" t="s">
        <v>48</v>
      </c>
      <c r="E109" s="20">
        <v>10</v>
      </c>
      <c r="F109" s="21">
        <v>1750</v>
      </c>
      <c r="G109" s="18">
        <f t="shared" si="2"/>
        <v>17500</v>
      </c>
      <c r="H109" s="20" t="s">
        <v>26</v>
      </c>
      <c r="I109" s="7" t="s">
        <v>25</v>
      </c>
    </row>
    <row r="110" spans="2:9" ht="39.6" x14ac:dyDescent="0.3">
      <c r="B110" s="5">
        <v>30</v>
      </c>
      <c r="C110" s="22" t="s">
        <v>132</v>
      </c>
      <c r="D110" s="16" t="s">
        <v>48</v>
      </c>
      <c r="E110" s="20">
        <v>10</v>
      </c>
      <c r="F110" s="21">
        <v>1750</v>
      </c>
      <c r="G110" s="18">
        <f t="shared" si="2"/>
        <v>17500</v>
      </c>
      <c r="H110" s="20" t="s">
        <v>26</v>
      </c>
      <c r="I110" s="7" t="s">
        <v>25</v>
      </c>
    </row>
    <row r="111" spans="2:9" ht="39.6" x14ac:dyDescent="0.3">
      <c r="B111" s="5">
        <v>31</v>
      </c>
      <c r="C111" s="22" t="s">
        <v>133</v>
      </c>
      <c r="D111" s="16" t="s">
        <v>48</v>
      </c>
      <c r="E111" s="20">
        <v>5</v>
      </c>
      <c r="F111" s="21">
        <v>1750</v>
      </c>
      <c r="G111" s="18">
        <f t="shared" si="2"/>
        <v>8750</v>
      </c>
      <c r="H111" s="20" t="s">
        <v>26</v>
      </c>
      <c r="I111" s="7" t="s">
        <v>25</v>
      </c>
    </row>
    <row r="112" spans="2:9" ht="52.8" x14ac:dyDescent="0.3">
      <c r="B112" s="5">
        <v>32</v>
      </c>
      <c r="C112" s="52" t="s">
        <v>134</v>
      </c>
      <c r="D112" s="16" t="s">
        <v>48</v>
      </c>
      <c r="E112" s="20">
        <v>100</v>
      </c>
      <c r="F112" s="21">
        <v>410</v>
      </c>
      <c r="G112" s="18">
        <f t="shared" si="2"/>
        <v>41000</v>
      </c>
      <c r="H112" s="20" t="s">
        <v>26</v>
      </c>
      <c r="I112" s="7" t="s">
        <v>25</v>
      </c>
    </row>
    <row r="113" spans="2:9" ht="52.8" x14ac:dyDescent="0.3">
      <c r="B113" s="5">
        <v>33</v>
      </c>
      <c r="C113" s="52" t="s">
        <v>135</v>
      </c>
      <c r="D113" s="16" t="s">
        <v>48</v>
      </c>
      <c r="E113" s="20">
        <v>50</v>
      </c>
      <c r="F113" s="21">
        <v>410</v>
      </c>
      <c r="G113" s="18">
        <f t="shared" si="2"/>
        <v>20500</v>
      </c>
      <c r="H113" s="20" t="s">
        <v>26</v>
      </c>
      <c r="I113" s="7" t="s">
        <v>25</v>
      </c>
    </row>
    <row r="114" spans="2:9" ht="52.8" x14ac:dyDescent="0.3">
      <c r="B114" s="5">
        <v>34</v>
      </c>
      <c r="C114" s="52" t="s">
        <v>136</v>
      </c>
      <c r="D114" s="16" t="s">
        <v>48</v>
      </c>
      <c r="E114" s="20">
        <v>100</v>
      </c>
      <c r="F114" s="21">
        <v>410</v>
      </c>
      <c r="G114" s="18">
        <f t="shared" si="2"/>
        <v>41000</v>
      </c>
      <c r="H114" s="20" t="s">
        <v>26</v>
      </c>
      <c r="I114" s="7" t="s">
        <v>25</v>
      </c>
    </row>
    <row r="115" spans="2:9" ht="39.6" x14ac:dyDescent="0.3">
      <c r="B115" s="5">
        <v>35</v>
      </c>
      <c r="C115" s="22" t="s">
        <v>137</v>
      </c>
      <c r="D115" s="35" t="s">
        <v>48</v>
      </c>
      <c r="E115" s="35">
        <v>10</v>
      </c>
      <c r="F115" s="36">
        <v>410</v>
      </c>
      <c r="G115" s="18">
        <f t="shared" si="2"/>
        <v>4100</v>
      </c>
      <c r="H115" s="35" t="s">
        <v>26</v>
      </c>
      <c r="I115" s="7" t="s">
        <v>25</v>
      </c>
    </row>
    <row r="116" spans="2:9" ht="39.6" x14ac:dyDescent="0.3">
      <c r="B116" s="5">
        <v>36</v>
      </c>
      <c r="C116" s="22" t="s">
        <v>138</v>
      </c>
      <c r="D116" s="35" t="s">
        <v>48</v>
      </c>
      <c r="E116" s="35">
        <v>10</v>
      </c>
      <c r="F116" s="36">
        <v>410</v>
      </c>
      <c r="G116" s="18">
        <f t="shared" si="2"/>
        <v>4100</v>
      </c>
      <c r="H116" s="35" t="s">
        <v>26</v>
      </c>
      <c r="I116" s="7" t="s">
        <v>25</v>
      </c>
    </row>
    <row r="117" spans="2:9" ht="39.6" x14ac:dyDescent="0.3">
      <c r="B117" s="5">
        <v>37</v>
      </c>
      <c r="C117" s="22" t="s">
        <v>139</v>
      </c>
      <c r="D117" s="16" t="s">
        <v>48</v>
      </c>
      <c r="E117" s="20">
        <v>300</v>
      </c>
      <c r="F117" s="21">
        <v>345</v>
      </c>
      <c r="G117" s="18">
        <f t="shared" si="2"/>
        <v>103500</v>
      </c>
      <c r="H117" s="20" t="s">
        <v>26</v>
      </c>
      <c r="I117" s="7" t="s">
        <v>25</v>
      </c>
    </row>
    <row r="118" spans="2:9" ht="52.8" x14ac:dyDescent="0.3">
      <c r="B118" s="5">
        <v>38</v>
      </c>
      <c r="C118" s="22" t="s">
        <v>140</v>
      </c>
      <c r="D118" s="35" t="s">
        <v>48</v>
      </c>
      <c r="E118" s="35">
        <v>200</v>
      </c>
      <c r="F118" s="36">
        <v>950</v>
      </c>
      <c r="G118" s="18">
        <f t="shared" si="2"/>
        <v>190000</v>
      </c>
      <c r="H118" s="35" t="s">
        <v>26</v>
      </c>
      <c r="I118" s="37" t="s">
        <v>25</v>
      </c>
    </row>
    <row r="119" spans="2:9" ht="40.200000000000003" x14ac:dyDescent="0.3">
      <c r="B119" s="5">
        <v>39</v>
      </c>
      <c r="C119" s="38" t="s">
        <v>141</v>
      </c>
      <c r="D119" s="16" t="s">
        <v>48</v>
      </c>
      <c r="E119" s="20">
        <v>30</v>
      </c>
      <c r="F119" s="21">
        <v>950</v>
      </c>
      <c r="G119" s="18">
        <f t="shared" si="2"/>
        <v>28500</v>
      </c>
      <c r="H119" s="20" t="s">
        <v>26</v>
      </c>
      <c r="I119" s="37" t="s">
        <v>25</v>
      </c>
    </row>
    <row r="120" spans="2:9" ht="40.200000000000003" x14ac:dyDescent="0.3">
      <c r="B120" s="5">
        <v>40</v>
      </c>
      <c r="C120" s="38" t="s">
        <v>142</v>
      </c>
      <c r="D120" s="16" t="s">
        <v>48</v>
      </c>
      <c r="E120" s="20">
        <v>30</v>
      </c>
      <c r="F120" s="21">
        <v>950</v>
      </c>
      <c r="G120" s="18">
        <f t="shared" si="2"/>
        <v>28500</v>
      </c>
      <c r="H120" s="20" t="s">
        <v>26</v>
      </c>
      <c r="I120" s="37" t="s">
        <v>25</v>
      </c>
    </row>
    <row r="121" spans="2:9" ht="52.8" x14ac:dyDescent="0.3">
      <c r="B121" s="5">
        <v>41</v>
      </c>
      <c r="C121" s="22" t="s">
        <v>143</v>
      </c>
      <c r="D121" s="16" t="s">
        <v>48</v>
      </c>
      <c r="E121" s="20">
        <v>500</v>
      </c>
      <c r="F121" s="21">
        <v>495</v>
      </c>
      <c r="G121" s="18">
        <f t="shared" si="2"/>
        <v>247500</v>
      </c>
      <c r="H121" s="20" t="s">
        <v>26</v>
      </c>
      <c r="I121" s="37" t="s">
        <v>25</v>
      </c>
    </row>
    <row r="122" spans="2:9" ht="39.6" x14ac:dyDescent="0.3">
      <c r="B122" s="5">
        <v>42</v>
      </c>
      <c r="C122" s="39" t="s">
        <v>144</v>
      </c>
      <c r="D122" s="16" t="s">
        <v>48</v>
      </c>
      <c r="E122" s="20">
        <v>500</v>
      </c>
      <c r="F122" s="21">
        <v>495</v>
      </c>
      <c r="G122" s="18">
        <f t="shared" si="2"/>
        <v>247500</v>
      </c>
      <c r="H122" s="20" t="s">
        <v>26</v>
      </c>
      <c r="I122" s="37" t="s">
        <v>25</v>
      </c>
    </row>
    <row r="123" spans="2:9" ht="39.6" x14ac:dyDescent="0.3">
      <c r="B123" s="5">
        <v>43</v>
      </c>
      <c r="C123" s="22" t="s">
        <v>145</v>
      </c>
      <c r="D123" s="16" t="s">
        <v>48</v>
      </c>
      <c r="E123" s="20">
        <v>500</v>
      </c>
      <c r="F123" s="21">
        <v>2700</v>
      </c>
      <c r="G123" s="18">
        <f t="shared" si="2"/>
        <v>1350000</v>
      </c>
      <c r="H123" s="20" t="s">
        <v>26</v>
      </c>
      <c r="I123" s="37" t="s">
        <v>25</v>
      </c>
    </row>
    <row r="124" spans="2:9" ht="39.6" x14ac:dyDescent="0.3">
      <c r="B124" s="5">
        <v>44</v>
      </c>
      <c r="C124" s="22" t="s">
        <v>146</v>
      </c>
      <c r="D124" s="16" t="s">
        <v>48</v>
      </c>
      <c r="E124" s="20">
        <v>25</v>
      </c>
      <c r="F124" s="21">
        <v>1200</v>
      </c>
      <c r="G124" s="18">
        <f t="shared" si="2"/>
        <v>30000</v>
      </c>
      <c r="H124" s="20" t="s">
        <v>26</v>
      </c>
      <c r="I124" s="7" t="s">
        <v>25</v>
      </c>
    </row>
    <row r="125" spans="2:9" ht="39.6" x14ac:dyDescent="0.3">
      <c r="B125" s="5">
        <v>45</v>
      </c>
      <c r="C125" s="22" t="s">
        <v>147</v>
      </c>
      <c r="D125" s="16" t="s">
        <v>48</v>
      </c>
      <c r="E125" s="20">
        <v>100</v>
      </c>
      <c r="F125" s="21">
        <v>575</v>
      </c>
      <c r="G125" s="18">
        <f t="shared" si="2"/>
        <v>57500</v>
      </c>
      <c r="H125" s="20" t="s">
        <v>26</v>
      </c>
      <c r="I125" s="7" t="s">
        <v>25</v>
      </c>
    </row>
    <row r="126" spans="2:9" ht="39.6" x14ac:dyDescent="0.3">
      <c r="B126" s="5">
        <v>46</v>
      </c>
      <c r="C126" s="22" t="s">
        <v>148</v>
      </c>
      <c r="D126" s="16" t="s">
        <v>48</v>
      </c>
      <c r="E126" s="20">
        <v>100</v>
      </c>
      <c r="F126" s="21">
        <v>575</v>
      </c>
      <c r="G126" s="18">
        <f t="shared" si="2"/>
        <v>57500</v>
      </c>
      <c r="H126" s="20" t="s">
        <v>26</v>
      </c>
      <c r="I126" s="7" t="s">
        <v>25</v>
      </c>
    </row>
    <row r="127" spans="2:9" ht="39.6" x14ac:dyDescent="0.3">
      <c r="B127" s="5">
        <v>47</v>
      </c>
      <c r="C127" s="22" t="s">
        <v>149</v>
      </c>
      <c r="D127" s="16" t="s">
        <v>48</v>
      </c>
      <c r="E127" s="20">
        <v>100</v>
      </c>
      <c r="F127" s="21">
        <v>575</v>
      </c>
      <c r="G127" s="18">
        <f t="shared" si="2"/>
        <v>57500</v>
      </c>
      <c r="H127" s="20" t="s">
        <v>26</v>
      </c>
      <c r="I127" s="7" t="s">
        <v>25</v>
      </c>
    </row>
    <row r="128" spans="2:9" ht="39.6" x14ac:dyDescent="0.3">
      <c r="B128" s="5">
        <v>48</v>
      </c>
      <c r="C128" s="22" t="s">
        <v>150</v>
      </c>
      <c r="D128" s="16" t="s">
        <v>48</v>
      </c>
      <c r="E128" s="20">
        <v>100</v>
      </c>
      <c r="F128" s="21">
        <v>575</v>
      </c>
      <c r="G128" s="18">
        <f t="shared" si="2"/>
        <v>57500</v>
      </c>
      <c r="H128" s="20" t="s">
        <v>26</v>
      </c>
      <c r="I128" s="7" t="s">
        <v>25</v>
      </c>
    </row>
    <row r="129" spans="2:9" ht="39.6" x14ac:dyDescent="0.3">
      <c r="B129" s="5">
        <v>49</v>
      </c>
      <c r="C129" s="22" t="s">
        <v>151</v>
      </c>
      <c r="D129" s="16" t="s">
        <v>48</v>
      </c>
      <c r="E129" s="20">
        <v>100</v>
      </c>
      <c r="F129" s="21">
        <v>575</v>
      </c>
      <c r="G129" s="18">
        <f t="shared" si="2"/>
        <v>57500</v>
      </c>
      <c r="H129" s="20" t="s">
        <v>26</v>
      </c>
      <c r="I129" s="7" t="s">
        <v>25</v>
      </c>
    </row>
    <row r="130" spans="2:9" ht="39.6" x14ac:dyDescent="0.3">
      <c r="B130" s="5">
        <v>50</v>
      </c>
      <c r="C130" s="22" t="s">
        <v>152</v>
      </c>
      <c r="D130" s="16" t="s">
        <v>48</v>
      </c>
      <c r="E130" s="20">
        <v>100</v>
      </c>
      <c r="F130" s="21">
        <v>575</v>
      </c>
      <c r="G130" s="18">
        <f t="shared" si="2"/>
        <v>57500</v>
      </c>
      <c r="H130" s="20" t="s">
        <v>26</v>
      </c>
      <c r="I130" s="20" t="s">
        <v>25</v>
      </c>
    </row>
    <row r="131" spans="2:9" ht="39.6" x14ac:dyDescent="0.3">
      <c r="B131" s="5">
        <v>51</v>
      </c>
      <c r="C131" s="22" t="s">
        <v>153</v>
      </c>
      <c r="D131" s="16" t="s">
        <v>48</v>
      </c>
      <c r="E131" s="20">
        <v>100</v>
      </c>
      <c r="F131" s="21">
        <v>575</v>
      </c>
      <c r="G131" s="18">
        <f t="shared" si="2"/>
        <v>57500</v>
      </c>
      <c r="H131" s="20" t="s">
        <v>26</v>
      </c>
      <c r="I131" s="20" t="s">
        <v>25</v>
      </c>
    </row>
    <row r="132" spans="2:9" ht="39.6" x14ac:dyDescent="0.3">
      <c r="B132" s="5">
        <v>52</v>
      </c>
      <c r="C132" s="22" t="s">
        <v>154</v>
      </c>
      <c r="D132" s="16" t="s">
        <v>48</v>
      </c>
      <c r="E132" s="20">
        <v>100</v>
      </c>
      <c r="F132" s="21">
        <v>575</v>
      </c>
      <c r="G132" s="18">
        <f t="shared" si="2"/>
        <v>57500</v>
      </c>
      <c r="H132" s="20" t="s">
        <v>26</v>
      </c>
      <c r="I132" s="20" t="s">
        <v>25</v>
      </c>
    </row>
    <row r="133" spans="2:9" ht="39.6" x14ac:dyDescent="0.3">
      <c r="B133" s="5">
        <v>53</v>
      </c>
      <c r="C133" s="22" t="s">
        <v>155</v>
      </c>
      <c r="D133" s="16" t="s">
        <v>48</v>
      </c>
      <c r="E133" s="20">
        <v>100</v>
      </c>
      <c r="F133" s="21">
        <v>575</v>
      </c>
      <c r="G133" s="18">
        <f t="shared" si="2"/>
        <v>57500</v>
      </c>
      <c r="H133" s="20" t="s">
        <v>26</v>
      </c>
      <c r="I133" s="20" t="s">
        <v>25</v>
      </c>
    </row>
    <row r="134" spans="2:9" ht="39.6" x14ac:dyDescent="0.3">
      <c r="B134" s="5">
        <v>54</v>
      </c>
      <c r="C134" s="22" t="s">
        <v>156</v>
      </c>
      <c r="D134" s="16" t="s">
        <v>61</v>
      </c>
      <c r="E134" s="20">
        <v>20</v>
      </c>
      <c r="F134" s="21">
        <v>2296</v>
      </c>
      <c r="G134" s="18">
        <f t="shared" si="2"/>
        <v>45920</v>
      </c>
      <c r="H134" s="20" t="s">
        <v>26</v>
      </c>
      <c r="I134" s="20" t="s">
        <v>25</v>
      </c>
    </row>
    <row r="135" spans="2:9" ht="39.6" x14ac:dyDescent="0.3">
      <c r="B135" s="5">
        <v>55</v>
      </c>
      <c r="C135" s="22" t="s">
        <v>157</v>
      </c>
      <c r="D135" s="16" t="s">
        <v>48</v>
      </c>
      <c r="E135" s="20">
        <v>100</v>
      </c>
      <c r="F135" s="21">
        <v>600</v>
      </c>
      <c r="G135" s="18">
        <f t="shared" si="2"/>
        <v>60000</v>
      </c>
      <c r="H135" s="20" t="s">
        <v>26</v>
      </c>
      <c r="I135" s="20" t="s">
        <v>25</v>
      </c>
    </row>
    <row r="136" spans="2:9" ht="52.8" x14ac:dyDescent="0.3">
      <c r="B136" s="5">
        <v>56</v>
      </c>
      <c r="C136" s="22" t="s">
        <v>158</v>
      </c>
      <c r="D136" s="16" t="s">
        <v>21</v>
      </c>
      <c r="E136" s="20">
        <v>80</v>
      </c>
      <c r="F136" s="21">
        <v>7100</v>
      </c>
      <c r="G136" s="18">
        <f t="shared" si="2"/>
        <v>568000</v>
      </c>
      <c r="H136" s="20" t="s">
        <v>26</v>
      </c>
      <c r="I136" s="20" t="s">
        <v>25</v>
      </c>
    </row>
    <row r="137" spans="2:9" ht="66" x14ac:dyDescent="0.3">
      <c r="B137" s="5">
        <v>57</v>
      </c>
      <c r="C137" s="22" t="s">
        <v>159</v>
      </c>
      <c r="D137" s="16" t="s">
        <v>21</v>
      </c>
      <c r="E137" s="20">
        <v>5</v>
      </c>
      <c r="F137" s="21">
        <v>62000</v>
      </c>
      <c r="G137" s="18">
        <f t="shared" si="2"/>
        <v>310000</v>
      </c>
      <c r="H137" s="20" t="s">
        <v>26</v>
      </c>
      <c r="I137" s="20" t="s">
        <v>25</v>
      </c>
    </row>
    <row r="138" spans="2:9" ht="39.6" x14ac:dyDescent="0.3">
      <c r="B138" s="5">
        <v>58</v>
      </c>
      <c r="C138" s="22" t="s">
        <v>160</v>
      </c>
      <c r="D138" s="35" t="s">
        <v>21</v>
      </c>
      <c r="E138" s="35">
        <v>1</v>
      </c>
      <c r="F138" s="36">
        <v>55100</v>
      </c>
      <c r="G138" s="18">
        <f t="shared" si="2"/>
        <v>55100</v>
      </c>
      <c r="H138" s="35" t="s">
        <v>26</v>
      </c>
      <c r="I138" s="35" t="s">
        <v>25</v>
      </c>
    </row>
    <row r="139" spans="2:9" ht="79.2" x14ac:dyDescent="0.3">
      <c r="B139" s="5">
        <v>59</v>
      </c>
      <c r="C139" s="22" t="s">
        <v>161</v>
      </c>
      <c r="D139" s="16" t="s">
        <v>48</v>
      </c>
      <c r="E139" s="20">
        <v>30</v>
      </c>
      <c r="F139" s="21">
        <v>589</v>
      </c>
      <c r="G139" s="18">
        <f t="shared" si="2"/>
        <v>17670</v>
      </c>
      <c r="H139" s="20" t="s">
        <v>26</v>
      </c>
      <c r="I139" s="20" t="s">
        <v>25</v>
      </c>
    </row>
    <row r="140" spans="2:9" ht="39.6" x14ac:dyDescent="0.3">
      <c r="B140" s="5">
        <v>60</v>
      </c>
      <c r="C140" s="22" t="s">
        <v>162</v>
      </c>
      <c r="D140" s="16" t="s">
        <v>21</v>
      </c>
      <c r="E140" s="20">
        <v>200</v>
      </c>
      <c r="F140" s="21">
        <v>1400</v>
      </c>
      <c r="G140" s="18">
        <f t="shared" si="2"/>
        <v>280000</v>
      </c>
      <c r="H140" s="20" t="s">
        <v>26</v>
      </c>
      <c r="I140" s="20" t="s">
        <v>25</v>
      </c>
    </row>
    <row r="141" spans="2:9" ht="39.6" x14ac:dyDescent="0.3">
      <c r="B141" s="5">
        <v>61</v>
      </c>
      <c r="C141" s="22" t="s">
        <v>163</v>
      </c>
      <c r="D141" s="16" t="s">
        <v>48</v>
      </c>
      <c r="E141" s="20">
        <v>50</v>
      </c>
      <c r="F141" s="21">
        <v>10200</v>
      </c>
      <c r="G141" s="18">
        <f t="shared" si="2"/>
        <v>510000</v>
      </c>
      <c r="H141" s="20" t="s">
        <v>26</v>
      </c>
      <c r="I141" s="20" t="s">
        <v>25</v>
      </c>
    </row>
    <row r="142" spans="2:9" ht="39.6" x14ac:dyDescent="0.3">
      <c r="B142" s="5">
        <v>62</v>
      </c>
      <c r="C142" s="22" t="s">
        <v>164</v>
      </c>
      <c r="D142" s="16" t="s">
        <v>90</v>
      </c>
      <c r="E142" s="20">
        <v>100</v>
      </c>
      <c r="F142" s="21">
        <v>900</v>
      </c>
      <c r="G142" s="18">
        <f t="shared" si="2"/>
        <v>90000</v>
      </c>
      <c r="H142" s="20" t="s">
        <v>26</v>
      </c>
      <c r="I142" s="20" t="s">
        <v>25</v>
      </c>
    </row>
    <row r="143" spans="2:9" ht="39.6" x14ac:dyDescent="0.3">
      <c r="B143" s="5">
        <v>63</v>
      </c>
      <c r="C143" s="22" t="s">
        <v>165</v>
      </c>
      <c r="D143" s="16" t="s">
        <v>90</v>
      </c>
      <c r="E143" s="20">
        <v>100</v>
      </c>
      <c r="F143" s="21">
        <v>800</v>
      </c>
      <c r="G143" s="18">
        <f t="shared" si="2"/>
        <v>80000</v>
      </c>
      <c r="H143" s="20" t="s">
        <v>26</v>
      </c>
      <c r="I143" s="20" t="s">
        <v>25</v>
      </c>
    </row>
    <row r="144" spans="2:9" ht="39.6" x14ac:dyDescent="0.3">
      <c r="B144" s="5">
        <v>64</v>
      </c>
      <c r="C144" s="22" t="s">
        <v>166</v>
      </c>
      <c r="D144" s="16" t="s">
        <v>90</v>
      </c>
      <c r="E144" s="20">
        <v>100</v>
      </c>
      <c r="F144" s="21">
        <v>700</v>
      </c>
      <c r="G144" s="18">
        <f t="shared" si="2"/>
        <v>70000</v>
      </c>
      <c r="H144" s="20" t="s">
        <v>26</v>
      </c>
      <c r="I144" s="20" t="s">
        <v>24</v>
      </c>
    </row>
    <row r="145" spans="1:10" ht="39.6" x14ac:dyDescent="0.3">
      <c r="B145" s="5">
        <v>65</v>
      </c>
      <c r="C145" s="22" t="s">
        <v>167</v>
      </c>
      <c r="D145" s="16" t="s">
        <v>21</v>
      </c>
      <c r="E145" s="20">
        <v>6</v>
      </c>
      <c r="F145" s="21">
        <v>3931</v>
      </c>
      <c r="G145" s="18">
        <f t="shared" si="2"/>
        <v>23586</v>
      </c>
      <c r="H145" s="20" t="s">
        <v>26</v>
      </c>
      <c r="I145" s="20" t="s">
        <v>25</v>
      </c>
    </row>
    <row r="146" spans="1:10" ht="39.6" x14ac:dyDescent="0.3">
      <c r="B146" s="5">
        <v>66</v>
      </c>
      <c r="C146" s="22" t="s">
        <v>168</v>
      </c>
      <c r="D146" s="16" t="s">
        <v>48</v>
      </c>
      <c r="E146" s="20">
        <v>3</v>
      </c>
      <c r="F146" s="21">
        <v>120000</v>
      </c>
      <c r="G146" s="18">
        <f t="shared" ref="G146:G151" si="3">E146*F146</f>
        <v>360000</v>
      </c>
      <c r="H146" s="20" t="s">
        <v>26</v>
      </c>
      <c r="I146" s="20" t="s">
        <v>25</v>
      </c>
    </row>
    <row r="147" spans="1:10" ht="39.6" x14ac:dyDescent="0.3">
      <c r="B147" s="5">
        <v>67</v>
      </c>
      <c r="C147" s="22" t="s">
        <v>169</v>
      </c>
      <c r="D147" s="16" t="s">
        <v>48</v>
      </c>
      <c r="E147" s="20">
        <v>500</v>
      </c>
      <c r="F147" s="21">
        <v>700</v>
      </c>
      <c r="G147" s="18">
        <f t="shared" si="3"/>
        <v>350000</v>
      </c>
      <c r="H147" s="20" t="s">
        <v>26</v>
      </c>
      <c r="I147" s="20" t="s">
        <v>25</v>
      </c>
    </row>
    <row r="148" spans="1:10" ht="39.6" x14ac:dyDescent="0.3">
      <c r="B148" s="5">
        <v>68</v>
      </c>
      <c r="C148" s="8" t="s">
        <v>170</v>
      </c>
      <c r="D148" s="5" t="s">
        <v>48</v>
      </c>
      <c r="E148" s="20">
        <v>100</v>
      </c>
      <c r="F148" s="21">
        <v>871</v>
      </c>
      <c r="G148" s="18">
        <f t="shared" si="3"/>
        <v>87100</v>
      </c>
      <c r="H148" s="20" t="s">
        <v>26</v>
      </c>
      <c r="I148" s="20" t="s">
        <v>25</v>
      </c>
    </row>
    <row r="149" spans="1:10" ht="66" x14ac:dyDescent="0.3">
      <c r="B149" s="5">
        <v>69</v>
      </c>
      <c r="C149" s="22" t="s">
        <v>171</v>
      </c>
      <c r="D149" s="5" t="s">
        <v>48</v>
      </c>
      <c r="E149" s="20">
        <v>20</v>
      </c>
      <c r="F149" s="21">
        <v>27071</v>
      </c>
      <c r="G149" s="18">
        <f t="shared" si="3"/>
        <v>541420</v>
      </c>
      <c r="H149" s="20" t="s">
        <v>26</v>
      </c>
      <c r="I149" s="20" t="s">
        <v>25</v>
      </c>
    </row>
    <row r="150" spans="1:10" ht="39.6" x14ac:dyDescent="0.3">
      <c r="B150" s="5">
        <v>70</v>
      </c>
      <c r="C150" s="22" t="s">
        <v>172</v>
      </c>
      <c r="D150" s="5" t="s">
        <v>48</v>
      </c>
      <c r="E150" s="20">
        <v>25</v>
      </c>
      <c r="F150" s="21">
        <v>19691</v>
      </c>
      <c r="G150" s="18">
        <f t="shared" si="3"/>
        <v>492275</v>
      </c>
      <c r="H150" s="20" t="s">
        <v>26</v>
      </c>
      <c r="I150" s="20" t="s">
        <v>25</v>
      </c>
    </row>
    <row r="151" spans="1:10" ht="39.6" x14ac:dyDescent="0.3">
      <c r="B151" s="5">
        <v>71</v>
      </c>
      <c r="C151" s="22" t="s">
        <v>173</v>
      </c>
      <c r="D151" s="5" t="s">
        <v>48</v>
      </c>
      <c r="E151" s="20">
        <v>3</v>
      </c>
      <c r="F151" s="21">
        <v>36000</v>
      </c>
      <c r="G151" s="18">
        <f t="shared" si="3"/>
        <v>108000</v>
      </c>
      <c r="H151" s="20" t="s">
        <v>26</v>
      </c>
      <c r="I151" s="20" t="s">
        <v>25</v>
      </c>
    </row>
    <row r="152" spans="1:10" x14ac:dyDescent="0.3">
      <c r="B152" s="23" t="s">
        <v>16</v>
      </c>
      <c r="C152" s="24"/>
      <c r="D152" s="24"/>
      <c r="E152" s="24"/>
      <c r="F152" s="24"/>
      <c r="G152" s="9">
        <f>SUM(G81:G151)</f>
        <v>13760488.25</v>
      </c>
      <c r="H152" s="10"/>
      <c r="I152" s="11"/>
    </row>
    <row r="154" spans="1:10" ht="202.8" customHeight="1" x14ac:dyDescent="0.3">
      <c r="A154" s="25" t="s">
        <v>107</v>
      </c>
      <c r="B154" s="26"/>
      <c r="C154" s="26"/>
      <c r="D154" s="26"/>
      <c r="E154" s="26"/>
      <c r="F154" s="26"/>
      <c r="G154" s="26"/>
      <c r="H154" s="26"/>
      <c r="I154" s="26"/>
      <c r="J154" s="26"/>
    </row>
  </sheetData>
  <mergeCells count="8">
    <mergeCell ref="B152:F152"/>
    <mergeCell ref="A154:J154"/>
    <mergeCell ref="A1:J1"/>
    <mergeCell ref="A2:J2"/>
    <mergeCell ref="A77:J77"/>
    <mergeCell ref="A78:J78"/>
    <mergeCell ref="A79:J79"/>
    <mergeCell ref="B75:F75"/>
  </mergeCells>
  <pageMargins left="0.70866141732283472" right="0.70866141732283472" top="0.74803149606299213" bottom="0.74803149606299213" header="0.31496062992125984" footer="0.31496062992125984"/>
  <pageSetup paperSize="9" scale="90" orientation="landscape" verticalDpi="0" r:id="rId1"/>
  <rowBreaks count="1" manualBreakCount="1">
    <brk id="7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2022-02-16T09:23:38Z</dcterms:modified>
</cp:coreProperties>
</file>